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1370\Desktop\相互利用\"/>
    </mc:Choice>
  </mc:AlternateContent>
  <bookViews>
    <workbookView xWindow="0" yWindow="0" windowWidth="14370" windowHeight="6840" tabRatio="819" activeTab="6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 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  <sheet name="集計" sheetId="13" r:id="rId13"/>
  </sheets>
  <definedNames>
    <definedName name="_xlnm.Print_Area" localSheetId="6">'10月'!$A$1:$S$47</definedName>
    <definedName name="_xlnm.Print_Area" localSheetId="7">'11月'!$A$1:$S$47</definedName>
    <definedName name="_xlnm.Print_Area" localSheetId="8">'12月'!$A$1:$S$47</definedName>
    <definedName name="_xlnm.Print_Area" localSheetId="9">'1月'!$A$1:$S$47</definedName>
    <definedName name="_xlnm.Print_Area" localSheetId="10">'2月'!$A$1:$S$47</definedName>
    <definedName name="_xlnm.Print_Area" localSheetId="11">'3月'!$A$1:$S$47</definedName>
    <definedName name="_xlnm.Print_Area" localSheetId="0">'4月'!$A$1:$S$47</definedName>
    <definedName name="_xlnm.Print_Area" localSheetId="1">'5月'!$A$1:$S$47</definedName>
    <definedName name="_xlnm.Print_Area" localSheetId="2">'6月'!$A$1:$S$47</definedName>
    <definedName name="_xlnm.Print_Area" localSheetId="3">'7月'!$A$1:$S$47</definedName>
    <definedName name="_xlnm.Print_Area" localSheetId="4">'8月'!$A$1:$S$47</definedName>
    <definedName name="_xlnm.Print_Area" localSheetId="5">'9 月'!$A$1:$S$47</definedName>
    <definedName name="_xlnm.Print_Area" localSheetId="12">集計!$A$1:$S$47</definedName>
    <definedName name="Print_Area_0" localSheetId="6">'10月'!$A$1:$S$47</definedName>
    <definedName name="Print_Area_0" localSheetId="7">'11月'!$A$1:$S$47</definedName>
    <definedName name="Print_Area_0" localSheetId="8">'12月'!$A$1:$S$47</definedName>
    <definedName name="Print_Area_0" localSheetId="9">'1月'!$A$1:$S$47</definedName>
    <definedName name="Print_Area_0" localSheetId="10">'2月'!$A$1:$S$47</definedName>
    <definedName name="Print_Area_0" localSheetId="11">'3月'!$A$1:$S$47</definedName>
    <definedName name="Print_Area_0" localSheetId="0">'4月'!$A$1:$S$47</definedName>
    <definedName name="Print_Area_0" localSheetId="1">'5月'!$A$1:$S$47</definedName>
    <definedName name="Print_Area_0" localSheetId="2">'6月'!$A$1:$S$47</definedName>
    <definedName name="Print_Area_0" localSheetId="3">'7月'!$A$1:$S$47</definedName>
    <definedName name="Print_Area_0" localSheetId="4">'8月'!$A$1:$S$47</definedName>
    <definedName name="Print_Area_0" localSheetId="5">'9 月'!$A$1:$S$47</definedName>
    <definedName name="Print_Area_0" localSheetId="12">集計!$A$1:$S$47</definedName>
  </definedNames>
  <calcPr calcId="162913"/>
</workbook>
</file>

<file path=xl/calcChain.xml><?xml version="1.0" encoding="utf-8"?>
<calcChain xmlns="http://schemas.openxmlformats.org/spreadsheetml/2006/main">
  <c r="C47" i="1" l="1"/>
  <c r="D53" i="2" l="1"/>
  <c r="C40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S31" i="2"/>
  <c r="R31" i="2"/>
  <c r="Q31" i="2"/>
  <c r="P31" i="2"/>
  <c r="O31" i="2"/>
  <c r="N31" i="2"/>
  <c r="M31" i="2"/>
  <c r="L31" i="2"/>
  <c r="K31" i="2"/>
  <c r="J31" i="2"/>
  <c r="I31" i="2"/>
  <c r="H31" i="2"/>
  <c r="G31" i="2"/>
  <c r="F31" i="2"/>
  <c r="E31" i="2"/>
  <c r="D31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A1" i="2" l="1"/>
  <c r="A1" i="3"/>
  <c r="A1" i="4"/>
  <c r="A1" i="5"/>
  <c r="A1" i="6"/>
  <c r="A1" i="7"/>
  <c r="A1" i="8"/>
  <c r="A1" i="9"/>
  <c r="A1" i="1"/>
  <c r="C5" i="7" l="1"/>
  <c r="C5" i="8"/>
  <c r="C5" i="9"/>
  <c r="C5" i="10"/>
  <c r="C5" i="11"/>
  <c r="C5" i="12"/>
  <c r="C5" i="6"/>
  <c r="C5" i="5" l="1"/>
  <c r="C5" i="4" l="1"/>
  <c r="E26" i="6" l="1"/>
  <c r="E26" i="7"/>
  <c r="E26" i="8"/>
  <c r="E26" i="9"/>
  <c r="E26" i="10"/>
  <c r="E26" i="11"/>
  <c r="E26" i="12"/>
  <c r="E26" i="5"/>
  <c r="E26" i="4"/>
  <c r="E26" i="3"/>
  <c r="C5" i="3" l="1"/>
  <c r="C26" i="2" l="1"/>
  <c r="C25" i="2"/>
  <c r="C24" i="2"/>
  <c r="C23" i="2"/>
  <c r="C22" i="2"/>
  <c r="C5" i="2" l="1"/>
  <c r="C44" i="2" l="1"/>
  <c r="C38" i="2" l="1"/>
  <c r="C37" i="1"/>
  <c r="C47" i="2" l="1"/>
  <c r="C45" i="2" l="1"/>
  <c r="C5" i="1" l="1"/>
  <c r="C36" i="12" l="1"/>
  <c r="C36" i="11"/>
  <c r="C36" i="4"/>
  <c r="C36" i="5"/>
  <c r="C36" i="6"/>
  <c r="C36" i="7"/>
  <c r="C36" i="8"/>
  <c r="C36" i="9"/>
  <c r="C36" i="3"/>
  <c r="C36" i="2"/>
  <c r="C43" i="11" l="1"/>
  <c r="C43" i="10"/>
  <c r="C40" i="4"/>
  <c r="S35" i="12"/>
  <c r="R35" i="12"/>
  <c r="Q35" i="12"/>
  <c r="P35" i="12"/>
  <c r="O35" i="12"/>
  <c r="N35" i="12"/>
  <c r="M35" i="12"/>
  <c r="L35" i="12"/>
  <c r="K35" i="12"/>
  <c r="J35" i="12"/>
  <c r="I35" i="12"/>
  <c r="G35" i="12"/>
  <c r="F35" i="12"/>
  <c r="E35" i="12"/>
  <c r="D35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D4" i="12" s="1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D26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S35" i="11"/>
  <c r="R35" i="11"/>
  <c r="Q35" i="11"/>
  <c r="P35" i="11"/>
  <c r="O35" i="11"/>
  <c r="N35" i="11"/>
  <c r="M35" i="11"/>
  <c r="L35" i="11"/>
  <c r="K35" i="11"/>
  <c r="J35" i="11"/>
  <c r="I35" i="11"/>
  <c r="G35" i="11"/>
  <c r="F35" i="11"/>
  <c r="E35" i="11"/>
  <c r="D35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D26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D21" i="11"/>
  <c r="S35" i="10"/>
  <c r="R35" i="10"/>
  <c r="Q35" i="10"/>
  <c r="P35" i="10"/>
  <c r="O35" i="10"/>
  <c r="N35" i="10"/>
  <c r="M35" i="10"/>
  <c r="L35" i="10"/>
  <c r="K35" i="10"/>
  <c r="J35" i="10"/>
  <c r="I35" i="10"/>
  <c r="G35" i="10"/>
  <c r="F35" i="10"/>
  <c r="E35" i="10"/>
  <c r="D35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S26" i="10"/>
  <c r="R26" i="10"/>
  <c r="R4" i="10" s="1"/>
  <c r="Q26" i="10"/>
  <c r="P26" i="10"/>
  <c r="O26" i="10"/>
  <c r="N26" i="10"/>
  <c r="N4" i="10" s="1"/>
  <c r="M26" i="10"/>
  <c r="L26" i="10"/>
  <c r="K26" i="10"/>
  <c r="J26" i="10"/>
  <c r="J4" i="10" s="1"/>
  <c r="I26" i="10"/>
  <c r="H26" i="10"/>
  <c r="H4" i="10" s="1"/>
  <c r="G26" i="10"/>
  <c r="F26" i="10"/>
  <c r="F4" i="10" s="1"/>
  <c r="D26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S35" i="9"/>
  <c r="R35" i="9"/>
  <c r="Q35" i="9"/>
  <c r="P35" i="9"/>
  <c r="O35" i="9"/>
  <c r="N35" i="9"/>
  <c r="M35" i="9"/>
  <c r="L35" i="9"/>
  <c r="K35" i="9"/>
  <c r="J35" i="9"/>
  <c r="I35" i="9"/>
  <c r="G35" i="9"/>
  <c r="F35" i="9"/>
  <c r="E35" i="9"/>
  <c r="D35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D4" i="9" s="1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D26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S35" i="8"/>
  <c r="R35" i="8"/>
  <c r="Q35" i="8"/>
  <c r="P35" i="8"/>
  <c r="O35" i="8"/>
  <c r="N35" i="8"/>
  <c r="M35" i="8"/>
  <c r="L35" i="8"/>
  <c r="K35" i="8"/>
  <c r="J35" i="8"/>
  <c r="I35" i="8"/>
  <c r="G35" i="8"/>
  <c r="F35" i="8"/>
  <c r="E35" i="8"/>
  <c r="D35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D4" i="8" s="1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D26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S35" i="7"/>
  <c r="R35" i="7"/>
  <c r="Q35" i="7"/>
  <c r="P35" i="7"/>
  <c r="O35" i="7"/>
  <c r="N35" i="7"/>
  <c r="M35" i="7"/>
  <c r="L35" i="7"/>
  <c r="K35" i="7"/>
  <c r="J35" i="7"/>
  <c r="I35" i="7"/>
  <c r="G35" i="7"/>
  <c r="F35" i="7"/>
  <c r="E35" i="7"/>
  <c r="D35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D4" i="7" s="1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D26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S35" i="6"/>
  <c r="R35" i="6"/>
  <c r="Q35" i="6"/>
  <c r="P35" i="6"/>
  <c r="O35" i="6"/>
  <c r="N35" i="6"/>
  <c r="M35" i="6"/>
  <c r="L35" i="6"/>
  <c r="K35" i="6"/>
  <c r="J35" i="6"/>
  <c r="I35" i="6"/>
  <c r="G35" i="6"/>
  <c r="F35" i="6"/>
  <c r="E35" i="6"/>
  <c r="D35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S26" i="6"/>
  <c r="R26" i="6"/>
  <c r="R4" i="6" s="1"/>
  <c r="Q26" i="6"/>
  <c r="P26" i="6"/>
  <c r="O26" i="6"/>
  <c r="N26" i="6"/>
  <c r="M26" i="6"/>
  <c r="L26" i="6"/>
  <c r="K26" i="6"/>
  <c r="J26" i="6"/>
  <c r="I26" i="6"/>
  <c r="H26" i="6"/>
  <c r="G26" i="6"/>
  <c r="F26" i="6"/>
  <c r="D26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S35" i="5"/>
  <c r="R35" i="5"/>
  <c r="Q35" i="5"/>
  <c r="P35" i="5"/>
  <c r="O35" i="5"/>
  <c r="N35" i="5"/>
  <c r="M35" i="5"/>
  <c r="L35" i="5"/>
  <c r="K35" i="5"/>
  <c r="J35" i="5"/>
  <c r="I35" i="5"/>
  <c r="G35" i="5"/>
  <c r="F35" i="5"/>
  <c r="E35" i="5"/>
  <c r="D35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D26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S35" i="4"/>
  <c r="R35" i="4"/>
  <c r="Q35" i="4"/>
  <c r="P35" i="4"/>
  <c r="O35" i="4"/>
  <c r="N35" i="4"/>
  <c r="M35" i="4"/>
  <c r="L35" i="4"/>
  <c r="K35" i="4"/>
  <c r="J35" i="4"/>
  <c r="I35" i="4"/>
  <c r="G35" i="4"/>
  <c r="F35" i="4"/>
  <c r="E35" i="4"/>
  <c r="D35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D26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S35" i="3"/>
  <c r="R35" i="3"/>
  <c r="Q35" i="3"/>
  <c r="P35" i="3"/>
  <c r="O35" i="3"/>
  <c r="N35" i="3"/>
  <c r="M35" i="3"/>
  <c r="L35" i="3"/>
  <c r="K35" i="3"/>
  <c r="J35" i="3"/>
  <c r="I35" i="3"/>
  <c r="G35" i="3"/>
  <c r="F35" i="3"/>
  <c r="E35" i="3"/>
  <c r="D35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S26" i="3"/>
  <c r="R26" i="3"/>
  <c r="Q26" i="3"/>
  <c r="P26" i="3"/>
  <c r="O26" i="3"/>
  <c r="N26" i="3"/>
  <c r="M26" i="3"/>
  <c r="L26" i="3"/>
  <c r="L4" i="3" s="1"/>
  <c r="K26" i="3"/>
  <c r="J26" i="3"/>
  <c r="I26" i="3"/>
  <c r="H26" i="3"/>
  <c r="G26" i="3"/>
  <c r="F26" i="3"/>
  <c r="D26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R4" i="3" l="1"/>
  <c r="L4" i="10"/>
  <c r="P4" i="10"/>
  <c r="G4" i="10"/>
  <c r="I4" i="10"/>
  <c r="K4" i="10"/>
  <c r="M4" i="10"/>
  <c r="O4" i="10"/>
  <c r="Q4" i="10"/>
  <c r="S4" i="10"/>
  <c r="E4" i="10"/>
  <c r="E4" i="11"/>
  <c r="E4" i="12"/>
  <c r="F4" i="6"/>
  <c r="P4" i="6"/>
  <c r="K4" i="5"/>
  <c r="Q4" i="5"/>
  <c r="G4" i="3"/>
  <c r="K4" i="3"/>
  <c r="M4" i="3"/>
  <c r="Q4" i="3"/>
  <c r="S4" i="3"/>
  <c r="E4" i="3"/>
  <c r="G4" i="4"/>
  <c r="I4" i="4"/>
  <c r="K4" i="4"/>
  <c r="M4" i="4"/>
  <c r="O4" i="4"/>
  <c r="Q4" i="4"/>
  <c r="S4" i="4"/>
  <c r="G4" i="6"/>
  <c r="I4" i="6"/>
  <c r="K4" i="6"/>
  <c r="M4" i="6"/>
  <c r="Q4" i="6"/>
  <c r="S4" i="6"/>
  <c r="E4" i="7"/>
  <c r="S4" i="8"/>
  <c r="E4" i="8"/>
  <c r="F4" i="12"/>
  <c r="H4" i="12"/>
  <c r="J4" i="12"/>
  <c r="L4" i="12"/>
  <c r="N4" i="12"/>
  <c r="P4" i="12"/>
  <c r="R4" i="12"/>
  <c r="G4" i="12"/>
  <c r="I4" i="12"/>
  <c r="K4" i="12"/>
  <c r="M4" i="12"/>
  <c r="O4" i="12"/>
  <c r="Q4" i="12"/>
  <c r="S4" i="12"/>
  <c r="D4" i="11"/>
  <c r="S4" i="11"/>
  <c r="F4" i="11"/>
  <c r="H4" i="11"/>
  <c r="J4" i="11"/>
  <c r="L4" i="11"/>
  <c r="N4" i="11"/>
  <c r="P4" i="11"/>
  <c r="R4" i="11"/>
  <c r="G4" i="11"/>
  <c r="I4" i="11"/>
  <c r="K4" i="11"/>
  <c r="M4" i="11"/>
  <c r="O4" i="11"/>
  <c r="Q4" i="11"/>
  <c r="D4" i="10"/>
  <c r="F4" i="9"/>
  <c r="H4" i="9"/>
  <c r="L4" i="9"/>
  <c r="N4" i="9"/>
  <c r="P4" i="9"/>
  <c r="G4" i="9"/>
  <c r="I4" i="9"/>
  <c r="K4" i="9"/>
  <c r="M4" i="9"/>
  <c r="Q4" i="9"/>
  <c r="S4" i="9"/>
  <c r="R4" i="9"/>
  <c r="O4" i="9"/>
  <c r="J4" i="9"/>
  <c r="E4" i="9"/>
  <c r="H4" i="6"/>
  <c r="J4" i="6"/>
  <c r="N4" i="6"/>
  <c r="O4" i="6"/>
  <c r="L4" i="6"/>
  <c r="E4" i="6"/>
  <c r="I4" i="5"/>
  <c r="M4" i="5"/>
  <c r="O4" i="5"/>
  <c r="S4" i="5"/>
  <c r="F4" i="4"/>
  <c r="R4" i="4"/>
  <c r="P4" i="4"/>
  <c r="N4" i="4"/>
  <c r="L4" i="4"/>
  <c r="J4" i="4"/>
  <c r="H4" i="4"/>
  <c r="E4" i="4"/>
  <c r="J4" i="3"/>
  <c r="F4" i="3"/>
  <c r="H4" i="3"/>
  <c r="N4" i="3"/>
  <c r="P4" i="3"/>
  <c r="O4" i="3"/>
  <c r="I4" i="3"/>
  <c r="F4" i="8"/>
  <c r="H4" i="8"/>
  <c r="J4" i="8"/>
  <c r="L4" i="8"/>
  <c r="N4" i="8"/>
  <c r="P4" i="8"/>
  <c r="R4" i="8"/>
  <c r="G4" i="8"/>
  <c r="I4" i="8"/>
  <c r="K4" i="8"/>
  <c r="M4" i="8"/>
  <c r="O4" i="8"/>
  <c r="Q4" i="8"/>
  <c r="F4" i="7"/>
  <c r="H4" i="7"/>
  <c r="J4" i="7"/>
  <c r="L4" i="7"/>
  <c r="N4" i="7"/>
  <c r="P4" i="7"/>
  <c r="R4" i="7"/>
  <c r="G4" i="7"/>
  <c r="I4" i="7"/>
  <c r="K4" i="7"/>
  <c r="M4" i="7"/>
  <c r="O4" i="7"/>
  <c r="Q4" i="7"/>
  <c r="S4" i="7"/>
  <c r="D4" i="6"/>
  <c r="H4" i="5"/>
  <c r="D4" i="5"/>
  <c r="F4" i="5"/>
  <c r="E4" i="5"/>
  <c r="G4" i="5"/>
  <c r="J4" i="5"/>
  <c r="L4" i="5"/>
  <c r="N4" i="5"/>
  <c r="P4" i="5"/>
  <c r="R4" i="5"/>
  <c r="D4" i="4"/>
  <c r="C38" i="13"/>
  <c r="D4" i="3"/>
  <c r="L35" i="1"/>
  <c r="K35" i="1"/>
  <c r="C38" i="1"/>
  <c r="C39" i="1"/>
  <c r="C40" i="1"/>
  <c r="C41" i="1"/>
  <c r="C42" i="1"/>
  <c r="C43" i="1"/>
  <c r="C44" i="1"/>
  <c r="C45" i="1"/>
  <c r="C46" i="1"/>
  <c r="C36" i="1"/>
  <c r="N35" i="1"/>
  <c r="O35" i="1"/>
  <c r="P35" i="1"/>
  <c r="Q35" i="1"/>
  <c r="R35" i="1"/>
  <c r="S35" i="1"/>
  <c r="M35" i="1"/>
  <c r="F35" i="1"/>
  <c r="G35" i="1"/>
  <c r="H35" i="1"/>
  <c r="I35" i="1"/>
  <c r="J35" i="1"/>
  <c r="E35" i="1"/>
  <c r="D35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1" i="1"/>
  <c r="C31" i="1" s="1"/>
  <c r="C28" i="1"/>
  <c r="C29" i="1"/>
  <c r="C30" i="1"/>
  <c r="C27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6" i="1"/>
  <c r="C23" i="1"/>
  <c r="C24" i="1"/>
  <c r="C25" i="1"/>
  <c r="C22" i="1"/>
  <c r="P21" i="1"/>
  <c r="Q21" i="1"/>
  <c r="R21" i="1"/>
  <c r="S21" i="1"/>
  <c r="E21" i="1"/>
  <c r="F21" i="1"/>
  <c r="G21" i="1"/>
  <c r="H21" i="1"/>
  <c r="I21" i="1"/>
  <c r="J21" i="1"/>
  <c r="K21" i="1"/>
  <c r="L21" i="1"/>
  <c r="M21" i="1"/>
  <c r="N21" i="1"/>
  <c r="O21" i="1"/>
  <c r="D21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35" i="1" l="1"/>
  <c r="C26" i="1"/>
  <c r="F4" i="1"/>
  <c r="Q4" i="1"/>
  <c r="E4" i="1"/>
  <c r="D4" i="1"/>
  <c r="L4" i="1"/>
  <c r="J4" i="1"/>
  <c r="G4" i="1"/>
  <c r="R4" i="1"/>
  <c r="P4" i="1"/>
  <c r="O4" i="1"/>
  <c r="N4" i="1"/>
  <c r="M4" i="1"/>
  <c r="I4" i="1"/>
  <c r="C21" i="1"/>
  <c r="H4" i="1"/>
  <c r="S4" i="1"/>
  <c r="K4" i="1"/>
  <c r="C31" i="12"/>
  <c r="C30" i="12"/>
  <c r="C29" i="12"/>
  <c r="C28" i="12"/>
  <c r="C27" i="12"/>
  <c r="C43" i="12" l="1"/>
  <c r="C45" i="12"/>
  <c r="C21" i="12" l="1"/>
  <c r="C40" i="12" l="1"/>
  <c r="C47" i="12" l="1"/>
  <c r="C37" i="12" l="1"/>
  <c r="C41" i="12" l="1"/>
  <c r="C38" i="12" l="1"/>
  <c r="C26" i="11" l="1"/>
  <c r="C25" i="11"/>
  <c r="C24" i="11"/>
  <c r="C23" i="11"/>
  <c r="C22" i="11"/>
  <c r="C26" i="10"/>
  <c r="C25" i="10"/>
  <c r="C24" i="10"/>
  <c r="C23" i="10"/>
  <c r="C22" i="10"/>
  <c r="C44" i="11" l="1"/>
  <c r="C46" i="11" l="1"/>
  <c r="C38" i="11" l="1"/>
  <c r="C40" i="11"/>
  <c r="C39" i="11" l="1"/>
  <c r="C45" i="11" l="1"/>
  <c r="C31" i="11" l="1"/>
  <c r="C30" i="11"/>
  <c r="C29" i="11"/>
  <c r="C28" i="11"/>
  <c r="C27" i="11"/>
  <c r="C47" i="11" l="1"/>
  <c r="C42" i="11" l="1"/>
  <c r="C41" i="11" l="1"/>
  <c r="C37" i="11" l="1"/>
  <c r="C36" i="10" l="1"/>
  <c r="C38" i="10"/>
  <c r="C42" i="10" l="1"/>
  <c r="C39" i="10" l="1"/>
  <c r="C40" i="10"/>
  <c r="C41" i="10"/>
  <c r="C44" i="10"/>
  <c r="C45" i="10"/>
  <c r="C46" i="10"/>
  <c r="C47" i="10"/>
  <c r="C31" i="10" l="1"/>
  <c r="C30" i="10"/>
  <c r="C29" i="10"/>
  <c r="C28" i="10"/>
  <c r="C27" i="10"/>
  <c r="C37" i="10" l="1"/>
  <c r="C45" i="7" l="1"/>
  <c r="C45" i="8"/>
  <c r="C45" i="9"/>
  <c r="C31" i="9" l="1"/>
  <c r="C30" i="9"/>
  <c r="C29" i="9"/>
  <c r="C28" i="9"/>
  <c r="C27" i="9"/>
  <c r="C44" i="9" l="1"/>
  <c r="C44" i="8"/>
  <c r="C41" i="9" l="1"/>
  <c r="C38" i="9" l="1"/>
  <c r="C38" i="8"/>
  <c r="C42" i="9"/>
  <c r="C42" i="8"/>
  <c r="C32" i="2" l="1"/>
  <c r="C37" i="9" l="1"/>
  <c r="C47" i="9" l="1"/>
  <c r="C43" i="9" l="1"/>
  <c r="C26" i="9" l="1"/>
  <c r="C25" i="9"/>
  <c r="C24" i="9"/>
  <c r="C23" i="9"/>
  <c r="C22" i="9"/>
  <c r="C26" i="8"/>
  <c r="C25" i="8"/>
  <c r="C24" i="8"/>
  <c r="C23" i="8"/>
  <c r="C22" i="8"/>
  <c r="C39" i="9" l="1"/>
  <c r="C46" i="9" l="1"/>
  <c r="C40" i="9" l="1"/>
  <c r="C46" i="8" l="1"/>
  <c r="C37" i="8" l="1"/>
  <c r="C47" i="8" l="1"/>
  <c r="C39" i="8" l="1"/>
  <c r="C43" i="8" l="1"/>
  <c r="C31" i="8" l="1"/>
  <c r="C30" i="8"/>
  <c r="C29" i="8"/>
  <c r="C28" i="8"/>
  <c r="C27" i="8"/>
  <c r="C40" i="8" l="1"/>
  <c r="C41" i="8" l="1"/>
  <c r="C31" i="7" l="1"/>
  <c r="C30" i="7"/>
  <c r="C29" i="7"/>
  <c r="C28" i="7"/>
  <c r="C27" i="7"/>
  <c r="C43" i="7" l="1"/>
  <c r="C46" i="7" l="1"/>
  <c r="C39" i="7" l="1"/>
  <c r="C42" i="7" l="1"/>
  <c r="C21" i="7" l="1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44" i="7" l="1"/>
  <c r="C44" i="6"/>
  <c r="C37" i="7" l="1"/>
  <c r="C26" i="7" l="1"/>
  <c r="C25" i="7"/>
  <c r="C24" i="7"/>
  <c r="C23" i="7"/>
  <c r="C22" i="7"/>
  <c r="C26" i="6"/>
  <c r="C25" i="6"/>
  <c r="C24" i="6"/>
  <c r="C23" i="6"/>
  <c r="C22" i="6"/>
  <c r="C40" i="7" l="1"/>
  <c r="C38" i="7" l="1"/>
  <c r="C47" i="7" l="1"/>
  <c r="C31" i="6" l="1"/>
  <c r="C30" i="6"/>
  <c r="C29" i="6"/>
  <c r="C28" i="6"/>
  <c r="C27" i="6"/>
  <c r="C45" i="6" l="1"/>
  <c r="C46" i="6" l="1"/>
  <c r="C42" i="6" l="1"/>
  <c r="C39" i="6" l="1"/>
  <c r="C40" i="6" l="1"/>
  <c r="C43" i="6" l="1"/>
  <c r="C35" i="4" l="1"/>
  <c r="C34" i="4"/>
  <c r="C33" i="4"/>
  <c r="C32" i="4"/>
  <c r="C35" i="5"/>
  <c r="C34" i="5"/>
  <c r="C33" i="5"/>
  <c r="C32" i="5"/>
  <c r="C41" i="6" l="1"/>
  <c r="C47" i="6" l="1"/>
  <c r="C37" i="6" l="1"/>
  <c r="C38" i="6" l="1"/>
  <c r="C44" i="5" l="1"/>
  <c r="C26" i="5" l="1"/>
  <c r="C25" i="5"/>
  <c r="C24" i="5"/>
  <c r="C23" i="5"/>
  <c r="C22" i="5"/>
  <c r="C39" i="5" l="1"/>
  <c r="C31" i="5" l="1"/>
  <c r="C30" i="5"/>
  <c r="C29" i="5"/>
  <c r="C28" i="5"/>
  <c r="C27" i="5"/>
  <c r="C45" i="5" l="1"/>
  <c r="C46" i="5" l="1"/>
  <c r="C43" i="5" l="1"/>
  <c r="C42" i="5" l="1"/>
  <c r="C37" i="5" l="1"/>
  <c r="C47" i="5" l="1"/>
  <c r="C40" i="5" l="1"/>
  <c r="C38" i="5" l="1"/>
  <c r="C41" i="5" l="1"/>
  <c r="C47" i="4" l="1"/>
  <c r="C26" i="4" l="1"/>
  <c r="C25" i="4"/>
  <c r="C24" i="4"/>
  <c r="C23" i="4"/>
  <c r="C22" i="4"/>
  <c r="C39" i="4" l="1"/>
  <c r="C44" i="4" l="1"/>
  <c r="C43" i="4" l="1"/>
  <c r="C31" i="4" l="1"/>
  <c r="C30" i="4"/>
  <c r="C29" i="4"/>
  <c r="C28" i="4"/>
  <c r="C27" i="4"/>
  <c r="C46" i="4" l="1"/>
  <c r="C37" i="4" l="1"/>
  <c r="C38" i="4" l="1"/>
  <c r="C42" i="4" l="1"/>
  <c r="C45" i="4" l="1"/>
  <c r="C45" i="3"/>
  <c r="C46" i="3" l="1"/>
  <c r="C41" i="4" l="1"/>
  <c r="C41" i="3"/>
  <c r="C35" i="3" l="1"/>
  <c r="C34" i="3"/>
  <c r="C33" i="3"/>
  <c r="C32" i="3"/>
  <c r="C37" i="3" l="1"/>
  <c r="C44" i="3" l="1"/>
  <c r="C31" i="3" l="1"/>
  <c r="C30" i="3"/>
  <c r="C29" i="3"/>
  <c r="C28" i="3"/>
  <c r="C27" i="3"/>
  <c r="C39" i="3" l="1"/>
  <c r="C43" i="3" l="1"/>
  <c r="C47" i="3" l="1"/>
  <c r="C47" i="13" s="1"/>
  <c r="C42" i="3" l="1"/>
  <c r="C26" i="3" l="1"/>
  <c r="C25" i="3"/>
  <c r="C24" i="3"/>
  <c r="C23" i="3"/>
  <c r="C22" i="3"/>
  <c r="C38" i="3" l="1"/>
  <c r="C40" i="3"/>
  <c r="C34" i="2" l="1"/>
  <c r="C33" i="2"/>
  <c r="C35" i="2" l="1"/>
  <c r="C37" i="2"/>
  <c r="C30" i="2" l="1"/>
  <c r="C29" i="2"/>
  <c r="C28" i="2"/>
  <c r="C27" i="2"/>
  <c r="C31" i="2" l="1"/>
  <c r="C39" i="2" l="1"/>
  <c r="C41" i="2" l="1"/>
  <c r="C43" i="2" l="1"/>
  <c r="C42" i="2" l="1"/>
  <c r="C46" i="2" l="1"/>
  <c r="T38" i="1" l="1"/>
  <c r="T38" i="5"/>
  <c r="T38" i="3"/>
  <c r="T38" i="2"/>
  <c r="C37" i="13"/>
  <c r="C46" i="12" l="1"/>
  <c r="C44" i="12"/>
  <c r="C42" i="12"/>
  <c r="C39" i="12"/>
  <c r="C35" i="12"/>
  <c r="C34" i="12"/>
  <c r="C33" i="12"/>
  <c r="C32" i="12"/>
  <c r="C25" i="12"/>
  <c r="C24" i="12"/>
  <c r="C23" i="12"/>
  <c r="C22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34" i="11"/>
  <c r="C33" i="11"/>
  <c r="C32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35" i="10"/>
  <c r="C34" i="10"/>
  <c r="C33" i="10"/>
  <c r="C32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35" i="9"/>
  <c r="C34" i="9"/>
  <c r="C33" i="9"/>
  <c r="C32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35" i="8"/>
  <c r="C34" i="8"/>
  <c r="C33" i="8"/>
  <c r="C3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41" i="7"/>
  <c r="C35" i="7"/>
  <c r="C34" i="7"/>
  <c r="C33" i="7"/>
  <c r="C32" i="7"/>
  <c r="C34" i="6"/>
  <c r="C33" i="6"/>
  <c r="C3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20" i="5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S21" i="2"/>
  <c r="S4" i="2" s="1"/>
  <c r="R21" i="2"/>
  <c r="R4" i="2" s="1"/>
  <c r="Q21" i="2"/>
  <c r="Q4" i="2" s="1"/>
  <c r="P21" i="2"/>
  <c r="P4" i="2" s="1"/>
  <c r="O21" i="2"/>
  <c r="O4" i="2" s="1"/>
  <c r="N21" i="2"/>
  <c r="N4" i="2" s="1"/>
  <c r="M21" i="2"/>
  <c r="M4" i="2" s="1"/>
  <c r="L21" i="2"/>
  <c r="L4" i="2" s="1"/>
  <c r="K21" i="2"/>
  <c r="K4" i="2" s="1"/>
  <c r="J21" i="2"/>
  <c r="J4" i="2" s="1"/>
  <c r="I21" i="2"/>
  <c r="I4" i="2" s="1"/>
  <c r="H21" i="2"/>
  <c r="H4" i="2" s="1"/>
  <c r="G21" i="2"/>
  <c r="G4" i="2" s="1"/>
  <c r="F21" i="2"/>
  <c r="F4" i="2" s="1"/>
  <c r="E21" i="2"/>
  <c r="E4" i="2" s="1"/>
  <c r="D21" i="2"/>
  <c r="D4" i="2" s="1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34" i="1"/>
  <c r="C33" i="1"/>
  <c r="C32" i="1"/>
  <c r="C20" i="13" l="1"/>
  <c r="K35" i="13"/>
  <c r="M35" i="13"/>
  <c r="O35" i="13"/>
  <c r="Q35" i="13"/>
  <c r="C7" i="13"/>
  <c r="C19" i="13"/>
  <c r="D21" i="13"/>
  <c r="S26" i="13"/>
  <c r="E21" i="13"/>
  <c r="I21" i="13"/>
  <c r="K21" i="13"/>
  <c r="S21" i="13"/>
  <c r="C10" i="13"/>
  <c r="L21" i="13"/>
  <c r="C9" i="13"/>
  <c r="G21" i="13"/>
  <c r="Q21" i="13"/>
  <c r="C21" i="10"/>
  <c r="C11" i="13"/>
  <c r="C21" i="9"/>
  <c r="C8" i="13"/>
  <c r="P31" i="13"/>
  <c r="K26" i="13"/>
  <c r="C18" i="13"/>
  <c r="C6" i="13"/>
  <c r="C15" i="13"/>
  <c r="C13" i="13"/>
  <c r="C17" i="13"/>
  <c r="C27" i="13"/>
  <c r="C29" i="13"/>
  <c r="R31" i="13"/>
  <c r="F21" i="13"/>
  <c r="C16" i="13"/>
  <c r="C14" i="13"/>
  <c r="C12" i="13"/>
  <c r="C21" i="4"/>
  <c r="O21" i="13"/>
  <c r="C21" i="3"/>
  <c r="M21" i="13"/>
  <c r="R21" i="13"/>
  <c r="P21" i="13"/>
  <c r="N21" i="13"/>
  <c r="J21" i="13"/>
  <c r="H21" i="13"/>
  <c r="O26" i="13"/>
  <c r="C26" i="12"/>
  <c r="C35" i="11"/>
  <c r="H26" i="13"/>
  <c r="C39" i="13"/>
  <c r="C4" i="8"/>
  <c r="C46" i="13"/>
  <c r="F35" i="13"/>
  <c r="H35" i="13"/>
  <c r="J35" i="13"/>
  <c r="C33" i="13"/>
  <c r="D35" i="13"/>
  <c r="D26" i="13"/>
  <c r="C4" i="7"/>
  <c r="C22" i="13"/>
  <c r="E35" i="13"/>
  <c r="G35" i="13"/>
  <c r="I35" i="13"/>
  <c r="S35" i="13"/>
  <c r="C35" i="6"/>
  <c r="C4" i="6" s="1"/>
  <c r="C34" i="13"/>
  <c r="C32" i="13"/>
  <c r="C25" i="13"/>
  <c r="C23" i="13"/>
  <c r="L35" i="13"/>
  <c r="N35" i="13"/>
  <c r="P35" i="13"/>
  <c r="R35" i="13"/>
  <c r="C24" i="13"/>
  <c r="E26" i="13"/>
  <c r="G26" i="13"/>
  <c r="J26" i="13"/>
  <c r="L26" i="13"/>
  <c r="N26" i="13"/>
  <c r="P26" i="13"/>
  <c r="R26" i="13"/>
  <c r="C44" i="13"/>
  <c r="C42" i="13"/>
  <c r="C40" i="13"/>
  <c r="C43" i="13"/>
  <c r="C45" i="13"/>
  <c r="F31" i="13"/>
  <c r="H31" i="13"/>
  <c r="J31" i="13"/>
  <c r="L31" i="13"/>
  <c r="N31" i="13"/>
  <c r="D31" i="13"/>
  <c r="F26" i="13"/>
  <c r="I26" i="13"/>
  <c r="M26" i="13"/>
  <c r="Q26" i="13"/>
  <c r="C28" i="13"/>
  <c r="C30" i="13"/>
  <c r="E31" i="13"/>
  <c r="G31" i="13"/>
  <c r="I31" i="13"/>
  <c r="K31" i="13"/>
  <c r="M31" i="13"/>
  <c r="O31" i="13"/>
  <c r="Q31" i="13"/>
  <c r="S31" i="13"/>
  <c r="C36" i="13"/>
  <c r="C41" i="13"/>
  <c r="C21" i="2"/>
  <c r="C21" i="5"/>
  <c r="C4" i="3"/>
  <c r="C21" i="11"/>
  <c r="C4" i="12"/>
  <c r="F4" i="13" l="1"/>
  <c r="R4" i="13"/>
  <c r="H4" i="13"/>
  <c r="M4" i="13"/>
  <c r="Q4" i="13"/>
  <c r="I4" i="13"/>
  <c r="P4" i="13"/>
  <c r="L4" i="13"/>
  <c r="G4" i="13"/>
  <c r="D4" i="13"/>
  <c r="O4" i="13"/>
  <c r="K4" i="13"/>
  <c r="N4" i="13"/>
  <c r="J4" i="13"/>
  <c r="E4" i="13"/>
  <c r="S4" i="13"/>
  <c r="C4" i="11"/>
  <c r="C4" i="10"/>
  <c r="C4" i="9"/>
  <c r="C21" i="13"/>
  <c r="C4" i="2"/>
  <c r="C31" i="13"/>
  <c r="C35" i="13"/>
  <c r="C4" i="5"/>
  <c r="C4" i="4"/>
  <c r="C26" i="13"/>
  <c r="C4" i="1"/>
  <c r="C5" i="13" l="1"/>
  <c r="C4" i="13"/>
</calcChain>
</file>

<file path=xl/sharedStrings.xml><?xml version="1.0" encoding="utf-8"?>
<sst xmlns="http://schemas.openxmlformats.org/spreadsheetml/2006/main" count="1074" uniqueCount="103">
  <si>
    <t>稲美町</t>
  </si>
  <si>
    <t>姫路市</t>
  </si>
  <si>
    <t>太子町</t>
  </si>
  <si>
    <t>高砂市</t>
  </si>
  <si>
    <t>合計</t>
  </si>
  <si>
    <t>広畑分館</t>
  </si>
  <si>
    <t>相生市</t>
  </si>
  <si>
    <t>神河町</t>
  </si>
  <si>
    <t>市川町</t>
  </si>
  <si>
    <t>赤穂市</t>
  </si>
  <si>
    <t>宍粟市立図書館</t>
  </si>
  <si>
    <t>加古川市</t>
  </si>
  <si>
    <t>手柄分館</t>
  </si>
  <si>
    <t>播磨町</t>
  </si>
  <si>
    <t>中央図書館</t>
  </si>
  <si>
    <t>加西市</t>
  </si>
  <si>
    <t>加西市立図書館</t>
  </si>
  <si>
    <t>赤穂市立図書館</t>
  </si>
  <si>
    <t>佐用町</t>
  </si>
  <si>
    <t>上郡町</t>
  </si>
  <si>
    <t>いちかわ図書館</t>
  </si>
  <si>
    <t>宍粟市</t>
  </si>
  <si>
    <t>たつの市</t>
  </si>
  <si>
    <t>安室分館</t>
  </si>
  <si>
    <t>龍野図書館</t>
  </si>
  <si>
    <t>白浜分館</t>
  </si>
  <si>
    <t>夢前分館</t>
  </si>
  <si>
    <t>福崎町</t>
  </si>
  <si>
    <t>神崎公民館図書室</t>
  </si>
  <si>
    <t>城内図書館</t>
  </si>
  <si>
    <t>花北分館</t>
  </si>
  <si>
    <t>0</t>
  </si>
  <si>
    <t>網干分館</t>
  </si>
  <si>
    <t>揖保川図書館</t>
  </si>
  <si>
    <t>飾磨分館</t>
  </si>
  <si>
    <t>東光分館</t>
  </si>
  <si>
    <t>青山分館</t>
  </si>
  <si>
    <t>加古川ウェルネスパーク図書館</t>
  </si>
  <si>
    <t>東　分館</t>
  </si>
  <si>
    <t>安富分館</t>
  </si>
  <si>
    <t>香寺分館</t>
  </si>
  <si>
    <t>家島分館</t>
  </si>
  <si>
    <t>駅前市役所</t>
  </si>
  <si>
    <t>姫路市小計</t>
  </si>
  <si>
    <t>加古川図書館</t>
  </si>
  <si>
    <t>加古川海洋文化センター図書室</t>
  </si>
  <si>
    <t>加古川市小計</t>
  </si>
  <si>
    <t>新宮図書館</t>
  </si>
  <si>
    <t>御津図書館</t>
  </si>
  <si>
    <t>たつの市小計</t>
  </si>
  <si>
    <t>中央公民館図書室</t>
  </si>
  <si>
    <t>相生市立図書館</t>
  </si>
  <si>
    <t>神河町児童センター「きらきら館」</t>
  </si>
  <si>
    <t>神河町小計</t>
  </si>
  <si>
    <t>佐用町立図書館</t>
  </si>
  <si>
    <t>上郡町立図書館</t>
  </si>
  <si>
    <t>高砂市立図書館</t>
  </si>
  <si>
    <t>太子町立図書館</t>
  </si>
  <si>
    <t>福崎町立図書館</t>
  </si>
  <si>
    <t>稲美町立図書館</t>
  </si>
  <si>
    <t>播磨町立図書館</t>
  </si>
  <si>
    <t>登録者数</t>
    <rPh sb="0" eb="2">
      <t>トウロク</t>
    </rPh>
    <rPh sb="2" eb="3">
      <t>シャ</t>
    </rPh>
    <rPh sb="3" eb="4">
      <t>スウ</t>
    </rPh>
    <phoneticPr fontId="1"/>
  </si>
  <si>
    <t>たつの市</t>
    <phoneticPr fontId="1"/>
  </si>
  <si>
    <t>播磨圏域連携中枢都市圏内登録者数（館別、市町別）　　</t>
    <phoneticPr fontId="1"/>
  </si>
  <si>
    <t>利用者住所地</t>
    <phoneticPr fontId="1"/>
  </si>
  <si>
    <t>利用者住所地</t>
    <phoneticPr fontId="1"/>
  </si>
  <si>
    <t>　　利用登録申込館</t>
  </si>
  <si>
    <t>姫路市小計</t>
    <phoneticPr fontId="1"/>
  </si>
  <si>
    <t>利用者住所地</t>
    <phoneticPr fontId="1"/>
  </si>
  <si>
    <t>太子町立図書館</t>
    <phoneticPr fontId="1"/>
  </si>
  <si>
    <t>播磨圏域連携中枢都市圏内登録者数（館別、市町別）　　</t>
    <phoneticPr fontId="1"/>
  </si>
  <si>
    <t>７月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</si>
  <si>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</si>
  <si>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</si>
  <si>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</si>
  <si>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</si>
  <si>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</si>
  <si>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</si>
  <si>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</si>
  <si>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８月分</t>
    <rPh sb="1" eb="3">
      <t>ガツブン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</si>
  <si>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</si>
  <si>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</si>
  <si>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６月</t>
    <rPh sb="1" eb="2">
      <t>ガツ</t>
    </rPh>
    <phoneticPr fontId="1"/>
  </si>
  <si>
    <t>相生市立図書館</t>
    <phoneticPr fontId="1"/>
  </si>
  <si>
    <t>令和5年度</t>
    <rPh sb="0" eb="1">
      <t>レイ</t>
    </rPh>
    <rPh sb="1" eb="2">
      <t>ワ</t>
    </rPh>
    <rPh sb="3" eb="5">
      <t>ネンド</t>
    </rPh>
    <phoneticPr fontId="1"/>
  </si>
  <si>
    <t>令和5年度　播磨圏域連携中枢都市圏内登録者数（館別、市町別）　　</t>
    <rPh sb="0" eb="1">
      <t>レイ</t>
    </rPh>
    <rPh sb="1" eb="2">
      <t>ワ</t>
    </rPh>
    <rPh sb="3" eb="5">
      <t>ネンド</t>
    </rPh>
    <rPh sb="6" eb="8">
      <t>ハリマ</t>
    </rPh>
    <phoneticPr fontId="1"/>
  </si>
  <si>
    <t>太子町立図書館</t>
    <phoneticPr fontId="1"/>
  </si>
  <si>
    <t>播磨町立図書館</t>
    <phoneticPr fontId="1"/>
  </si>
  <si>
    <t>宍粟市立図書館</t>
    <phoneticPr fontId="1"/>
  </si>
  <si>
    <t>稲美町立図書館</t>
    <phoneticPr fontId="1"/>
  </si>
  <si>
    <t>佐用町立図書館</t>
    <phoneticPr fontId="1"/>
  </si>
  <si>
    <t>福崎町立図書館</t>
    <phoneticPr fontId="1"/>
  </si>
  <si>
    <t>上郡町立図書館</t>
    <phoneticPr fontId="1"/>
  </si>
  <si>
    <t>福崎町立図書館</t>
    <phoneticPr fontId="1"/>
  </si>
  <si>
    <t>宍粟市立図書館</t>
    <phoneticPr fontId="1"/>
  </si>
  <si>
    <t>赤穂市立図書館</t>
    <phoneticPr fontId="1"/>
  </si>
  <si>
    <t>稲美町立図書館</t>
    <phoneticPr fontId="1"/>
  </si>
  <si>
    <t>上郡町立図書館</t>
    <phoneticPr fontId="1"/>
  </si>
  <si>
    <t>-</t>
  </si>
  <si>
    <t>赤穂市立図書館</t>
    <phoneticPr fontId="1"/>
  </si>
  <si>
    <t>福崎町立図書館</t>
    <phoneticPr fontId="1"/>
  </si>
  <si>
    <t>相生市立図書館</t>
    <phoneticPr fontId="1"/>
  </si>
  <si>
    <t>相生市立図書館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</si>
</sst>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800411]ggge&quot;年&quot;m&quot;月&quot;d&quot;日&quot;;@"/>
    <numFmt numFmtId="177" formatCode="\ &quot;月&quot;"/>
    <numFmt numFmtId="178" formatCode="[$-409]mmmmm;@"/>
    <numFmt numFmtId="179" formatCode="yyyy/mm"/>
    <numFmt numFmtId="180" formatCode="yyyy&quot;年&quot;m&quot;月&quot;;@"/>
    <numFmt numFmtId="181" formatCode="yyyy"/>
  </numFmts>
  <fonts count="15" x14ac:knownFonts="1">
    <font>
      <sz val="11"/>
      <color rgb="FF000000"/>
      <name val="ＭＳ Ｐゴシック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b/>
      <sz val="16"/>
      <color rgb="FF000000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000000"/>
      <name val="ＭＳ Ｐゴシック"/>
      <family val="3"/>
    </font>
    <font>
      <sz val="11"/>
      <color theme="1"/>
      <name val="ＭＳ Ｐゴシック"/>
      <family val="3"/>
      <charset val="128"/>
    </font>
    <font>
      <sz val="11"/>
      <color theme="2" tint="-0.89999084444715716"/>
      <name val="ＭＳ Ｐ明朝"/>
      <family val="1"/>
      <charset val="128"/>
    </font>
    <font>
      <sz val="11"/>
      <color theme="4" tint="0.59999389629810485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D5B5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rgb="FFFFFF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rgb="FFFFFF00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0" borderId="38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9" xfId="0" applyBorder="1">
      <alignment vertical="center"/>
    </xf>
    <xf numFmtId="0" fontId="2" fillId="0" borderId="20" xfId="0" applyFont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6" borderId="35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5" borderId="5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/>
    </xf>
    <xf numFmtId="0" fontId="0" fillId="2" borderId="5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8" xfId="0" applyFont="1" applyBorder="1" applyAlignment="1">
      <alignment vertical="center"/>
    </xf>
    <xf numFmtId="0" fontId="4" fillId="0" borderId="51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0" fontId="0" fillId="4" borderId="44" xfId="0" applyFill="1" applyBorder="1" applyAlignment="1">
      <alignment horizontal="center" vertical="center"/>
    </xf>
    <xf numFmtId="0" fontId="0" fillId="3" borderId="6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0" fillId="5" borderId="67" xfId="0" applyFill="1" applyBorder="1" applyAlignment="1">
      <alignment horizontal="center" vertical="center"/>
    </xf>
    <xf numFmtId="0" fontId="0" fillId="5" borderId="68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60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5" borderId="57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0" borderId="42" xfId="0" applyNumberFormat="1" applyFont="1" applyBorder="1" applyAlignment="1">
      <alignment horizontal="center" vertical="center"/>
    </xf>
    <xf numFmtId="0" fontId="0" fillId="8" borderId="72" xfId="0" applyFill="1" applyBorder="1" applyAlignment="1">
      <alignment horizontal="center" vertical="center"/>
    </xf>
    <xf numFmtId="0" fontId="0" fillId="8" borderId="7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0" fontId="0" fillId="5" borderId="52" xfId="0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5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76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0" fillId="4" borderId="42" xfId="0" applyFill="1" applyBorder="1" applyAlignment="1">
      <alignment horizontal="center" vertical="center"/>
    </xf>
    <xf numFmtId="0" fontId="0" fillId="5" borderId="76" xfId="0" applyFill="1" applyBorder="1" applyAlignment="1">
      <alignment horizontal="center" vertical="center"/>
    </xf>
    <xf numFmtId="0" fontId="0" fillId="0" borderId="81" xfId="0" applyFont="1" applyBorder="1" applyAlignment="1">
      <alignment horizontal="center" vertical="center" wrapText="1"/>
    </xf>
    <xf numFmtId="0" fontId="0" fillId="0" borderId="82" xfId="0" applyFont="1" applyBorder="1" applyAlignment="1">
      <alignment horizontal="center" vertical="center" wrapText="1"/>
    </xf>
    <xf numFmtId="0" fontId="0" fillId="0" borderId="84" xfId="0" applyFont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 wrapText="1"/>
    </xf>
    <xf numFmtId="0" fontId="2" fillId="3" borderId="86" xfId="0" applyFont="1" applyFill="1" applyBorder="1" applyAlignment="1">
      <alignment horizontal="center" vertical="center"/>
    </xf>
    <xf numFmtId="0" fontId="2" fillId="3" borderId="87" xfId="0" applyFont="1" applyFill="1" applyBorder="1" applyAlignment="1">
      <alignment horizontal="center" vertical="center"/>
    </xf>
    <xf numFmtId="0" fontId="2" fillId="3" borderId="88" xfId="0" applyFont="1" applyFill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0" fillId="2" borderId="80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3" borderId="86" xfId="0" applyFill="1" applyBorder="1" applyAlignment="1">
      <alignment horizontal="center" vertical="center"/>
    </xf>
    <xf numFmtId="0" fontId="0" fillId="3" borderId="87" xfId="0" applyFill="1" applyBorder="1" applyAlignment="1">
      <alignment horizontal="center" vertical="center"/>
    </xf>
    <xf numFmtId="0" fontId="0" fillId="3" borderId="88" xfId="0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4" borderId="81" xfId="0" applyFill="1" applyBorder="1" applyAlignment="1">
      <alignment horizontal="center" vertical="center"/>
    </xf>
    <xf numFmtId="0" fontId="0" fillId="4" borderId="82" xfId="0" applyFill="1" applyBorder="1" applyAlignment="1">
      <alignment horizontal="center" vertical="center"/>
    </xf>
    <xf numFmtId="0" fontId="0" fillId="4" borderId="84" xfId="0" applyFill="1" applyBorder="1" applyAlignment="1">
      <alignment horizontal="center" vertical="center"/>
    </xf>
    <xf numFmtId="0" fontId="0" fillId="4" borderId="85" xfId="0" applyFill="1" applyBorder="1" applyAlignment="1">
      <alignment horizontal="center" vertical="center"/>
    </xf>
    <xf numFmtId="0" fontId="0" fillId="2" borderId="86" xfId="0" applyFill="1" applyBorder="1" applyAlignment="1">
      <alignment horizontal="center" vertical="center"/>
    </xf>
    <xf numFmtId="0" fontId="0" fillId="4" borderId="87" xfId="0" applyFill="1" applyBorder="1" applyAlignment="1">
      <alignment horizontal="center" vertical="center"/>
    </xf>
    <xf numFmtId="0" fontId="0" fillId="4" borderId="88" xfId="0" applyFill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44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47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0" fillId="9" borderId="47" xfId="0" applyFill="1" applyBorder="1" applyAlignment="1">
      <alignment horizontal="center" vertical="center"/>
    </xf>
    <xf numFmtId="0" fontId="2" fillId="10" borderId="86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2" fillId="11" borderId="6" xfId="0" applyNumberFormat="1" applyFont="1" applyFill="1" applyBorder="1" applyAlignment="1">
      <alignment horizontal="center" vertical="center"/>
    </xf>
    <xf numFmtId="0" fontId="2" fillId="11" borderId="33" xfId="0" applyNumberFormat="1" applyFont="1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2" fillId="11" borderId="38" xfId="0" applyNumberFormat="1" applyFont="1" applyFill="1" applyBorder="1" applyAlignment="1">
      <alignment horizontal="center" vertical="center"/>
    </xf>
    <xf numFmtId="0" fontId="2" fillId="11" borderId="44" xfId="0" applyNumberFormat="1" applyFont="1" applyFill="1" applyBorder="1" applyAlignment="1">
      <alignment horizontal="center" vertical="center"/>
    </xf>
    <xf numFmtId="177" fontId="4" fillId="0" borderId="0" xfId="0" applyNumberFormat="1" applyFont="1">
      <alignment vertical="center"/>
    </xf>
    <xf numFmtId="177" fontId="4" fillId="0" borderId="0" xfId="0" applyNumberFormat="1" applyFont="1" applyBorder="1">
      <alignment vertical="center"/>
    </xf>
    <xf numFmtId="178" fontId="0" fillId="0" borderId="0" xfId="0" applyNumberFormat="1">
      <alignment vertical="center"/>
    </xf>
    <xf numFmtId="178" fontId="0" fillId="0" borderId="0" xfId="0" applyNumberFormat="1" applyBorder="1">
      <alignment vertical="center"/>
    </xf>
    <xf numFmtId="179" fontId="0" fillId="0" borderId="0" xfId="0" applyNumberFormat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" fontId="0" fillId="4" borderId="81" xfId="0" applyNumberFormat="1" applyFill="1" applyBorder="1" applyAlignment="1">
      <alignment horizontal="center" vertical="center"/>
    </xf>
    <xf numFmtId="1" fontId="0" fillId="4" borderId="6" xfId="0" applyNumberFormat="1" applyFill="1" applyBorder="1" applyAlignment="1">
      <alignment horizontal="center" vertical="center"/>
    </xf>
    <xf numFmtId="0" fontId="8" fillId="4" borderId="84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" fillId="3" borderId="69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181" fontId="0" fillId="0" borderId="0" xfId="0" applyNumberFormat="1" applyAlignment="1">
      <alignment horizontal="center" vertical="center"/>
    </xf>
    <xf numFmtId="181" fontId="0" fillId="0" borderId="0" xfId="0" applyNumberFormat="1" applyBorder="1" applyAlignment="1">
      <alignment horizontal="center" vertical="center"/>
    </xf>
    <xf numFmtId="179" fontId="4" fillId="0" borderId="60" xfId="0" applyNumberFormat="1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12" fillId="13" borderId="6" xfId="0" applyNumberFormat="1" applyFont="1" applyFill="1" applyBorder="1" applyAlignment="1">
      <alignment horizontal="center" vertical="center"/>
    </xf>
    <xf numFmtId="0" fontId="12" fillId="13" borderId="33" xfId="0" applyNumberFormat="1" applyFont="1" applyFill="1" applyBorder="1" applyAlignment="1">
      <alignment horizontal="center" vertical="center"/>
    </xf>
    <xf numFmtId="0" fontId="2" fillId="14" borderId="6" xfId="0" applyNumberFormat="1" applyFont="1" applyFill="1" applyBorder="1" applyAlignment="1">
      <alignment horizontal="center" vertical="center"/>
    </xf>
    <xf numFmtId="0" fontId="2" fillId="14" borderId="38" xfId="0" applyNumberFormat="1" applyFont="1" applyFill="1" applyBorder="1" applyAlignment="1">
      <alignment horizontal="center" vertical="center"/>
    </xf>
    <xf numFmtId="0" fontId="2" fillId="14" borderId="44" xfId="0" applyNumberFormat="1" applyFont="1" applyFill="1" applyBorder="1" applyAlignment="1">
      <alignment horizontal="center" vertical="center"/>
    </xf>
    <xf numFmtId="0" fontId="2" fillId="14" borderId="35" xfId="0" applyNumberFormat="1" applyFont="1" applyFill="1" applyBorder="1" applyAlignment="1">
      <alignment horizontal="center" vertical="center"/>
    </xf>
    <xf numFmtId="0" fontId="2" fillId="14" borderId="42" xfId="0" applyNumberFormat="1" applyFont="1" applyFill="1" applyBorder="1" applyAlignment="1">
      <alignment horizontal="center" vertical="center"/>
    </xf>
    <xf numFmtId="0" fontId="2" fillId="15" borderId="35" xfId="0" applyNumberFormat="1" applyFont="1" applyFill="1" applyBorder="1" applyAlignment="1">
      <alignment horizontal="center" vertical="center"/>
    </xf>
    <xf numFmtId="0" fontId="2" fillId="15" borderId="42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 wrapText="1"/>
    </xf>
    <xf numFmtId="0" fontId="0" fillId="0" borderId="63" xfId="0" applyFont="1" applyFill="1" applyBorder="1" applyAlignment="1">
      <alignment horizontal="center" vertical="center" wrapText="1"/>
    </xf>
    <xf numFmtId="0" fontId="4" fillId="16" borderId="82" xfId="1" applyFont="1" applyFill="1" applyBorder="1" applyAlignment="1">
      <alignment horizontal="center" vertical="center" wrapText="1"/>
    </xf>
    <xf numFmtId="0" fontId="4" fillId="16" borderId="81" xfId="1" applyFont="1" applyFill="1" applyBorder="1" applyAlignment="1">
      <alignment horizontal="center" vertical="center" wrapText="1"/>
    </xf>
    <xf numFmtId="0" fontId="4" fillId="16" borderId="85" xfId="1" applyFont="1" applyFill="1" applyBorder="1" applyAlignment="1">
      <alignment horizontal="center" vertical="center" wrapText="1"/>
    </xf>
    <xf numFmtId="0" fontId="4" fillId="16" borderId="84" xfId="1" applyFont="1" applyFill="1" applyBorder="1" applyAlignment="1">
      <alignment horizontal="center" vertical="center" wrapText="1"/>
    </xf>
    <xf numFmtId="0" fontId="0" fillId="16" borderId="6" xfId="0" applyFont="1" applyFill="1" applyBorder="1" applyAlignment="1">
      <alignment horizontal="center" vertical="center"/>
    </xf>
    <xf numFmtId="0" fontId="0" fillId="16" borderId="17" xfId="0" applyFont="1" applyFill="1" applyBorder="1" applyAlignment="1">
      <alignment horizontal="center" vertical="center" wrapText="1"/>
    </xf>
    <xf numFmtId="0" fontId="0" fillId="16" borderId="33" xfId="0" applyFill="1" applyBorder="1" applyAlignment="1">
      <alignment horizontal="center" vertical="center"/>
    </xf>
    <xf numFmtId="0" fontId="0" fillId="16" borderId="15" xfId="0" applyFont="1" applyFill="1" applyBorder="1" applyAlignment="1">
      <alignment horizontal="center" vertical="center" wrapText="1"/>
    </xf>
    <xf numFmtId="0" fontId="0" fillId="16" borderId="8" xfId="0" applyFill="1" applyBorder="1" applyAlignment="1">
      <alignment horizontal="center" vertical="center"/>
    </xf>
    <xf numFmtId="0" fontId="0" fillId="16" borderId="16" xfId="0" applyFont="1" applyFill="1" applyBorder="1" applyAlignment="1">
      <alignment horizontal="center" vertical="center" wrapText="1"/>
    </xf>
    <xf numFmtId="0" fontId="0" fillId="16" borderId="7" xfId="0" applyFill="1" applyBorder="1" applyAlignment="1">
      <alignment horizontal="center" vertical="center"/>
    </xf>
    <xf numFmtId="0" fontId="2" fillId="16" borderId="17" xfId="0" applyFont="1" applyFill="1" applyBorder="1" applyAlignment="1">
      <alignment horizontal="center" vertical="center" wrapText="1"/>
    </xf>
    <xf numFmtId="0" fontId="0" fillId="16" borderId="18" xfId="0" applyFont="1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/>
    </xf>
    <xf numFmtId="0" fontId="14" fillId="4" borderId="44" xfId="0" applyFont="1" applyFill="1" applyBorder="1" applyAlignment="1">
      <alignment horizontal="center" vertical="center"/>
    </xf>
    <xf numFmtId="0" fontId="0" fillId="16" borderId="0" xfId="0" applyFill="1">
      <alignment vertical="center"/>
    </xf>
    <xf numFmtId="0" fontId="2" fillId="13" borderId="17" xfId="0" applyFont="1" applyFill="1" applyBorder="1" applyAlignment="1">
      <alignment horizontal="center" vertical="center" wrapText="1"/>
    </xf>
    <xf numFmtId="0" fontId="0" fillId="13" borderId="15" xfId="0" applyFont="1" applyFill="1" applyBorder="1" applyAlignment="1">
      <alignment horizontal="center" vertical="center" wrapText="1"/>
    </xf>
    <xf numFmtId="0" fontId="0" fillId="13" borderId="18" xfId="0" applyFont="1" applyFill="1" applyBorder="1" applyAlignment="1">
      <alignment horizontal="center" vertical="center" wrapText="1"/>
    </xf>
    <xf numFmtId="0" fontId="0" fillId="13" borderId="17" xfId="0" applyFont="1" applyFill="1" applyBorder="1" applyAlignment="1">
      <alignment horizontal="center" vertical="center" wrapText="1"/>
    </xf>
    <xf numFmtId="0" fontId="0" fillId="13" borderId="16" xfId="0" applyFont="1" applyFill="1" applyBorder="1" applyAlignment="1">
      <alignment horizontal="center" vertical="center" wrapText="1"/>
    </xf>
    <xf numFmtId="0" fontId="0" fillId="13" borderId="0" xfId="0" applyFill="1">
      <alignment vertical="center"/>
    </xf>
    <xf numFmtId="0" fontId="0" fillId="13" borderId="6" xfId="0" applyFont="1" applyFill="1" applyBorder="1" applyAlignment="1">
      <alignment horizontal="center" vertical="center"/>
    </xf>
    <xf numFmtId="0" fontId="0" fillId="13" borderId="33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3" borderId="6" xfId="0" applyFont="1" applyFill="1" applyBorder="1" applyAlignment="1">
      <alignment horizontal="center" vertical="center"/>
    </xf>
    <xf numFmtId="0" fontId="0" fillId="13" borderId="7" xfId="0" applyFill="1" applyBorder="1" applyAlignment="1">
      <alignment horizontal="center" vertical="center"/>
    </xf>
    <xf numFmtId="0" fontId="2" fillId="13" borderId="14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 wrapText="1"/>
    </xf>
    <xf numFmtId="0" fontId="2" fillId="13" borderId="16" xfId="0" applyFont="1" applyFill="1" applyBorder="1" applyAlignment="1">
      <alignment horizontal="center" vertical="center" wrapText="1"/>
    </xf>
    <xf numFmtId="0" fontId="2" fillId="16" borderId="14" xfId="0" applyFont="1" applyFill="1" applyBorder="1" applyAlignment="1">
      <alignment horizontal="center" vertical="center" wrapText="1"/>
    </xf>
    <xf numFmtId="0" fontId="2" fillId="16" borderId="15" xfId="0" applyFont="1" applyFill="1" applyBorder="1" applyAlignment="1">
      <alignment horizontal="center" vertical="center" wrapText="1"/>
    </xf>
    <xf numFmtId="0" fontId="2" fillId="16" borderId="16" xfId="0" applyFont="1" applyFill="1" applyBorder="1" applyAlignment="1">
      <alignment horizontal="center" vertical="center" wrapText="1"/>
    </xf>
    <xf numFmtId="0" fontId="0" fillId="16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13" borderId="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16" borderId="1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1" fillId="16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0" fillId="8" borderId="12" xfId="0" applyFont="1" applyFill="1" applyBorder="1" applyAlignment="1">
      <alignment horizontal="center" vertical="center"/>
    </xf>
    <xf numFmtId="0" fontId="0" fillId="16" borderId="13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/>
    </xf>
    <xf numFmtId="0" fontId="0" fillId="13" borderId="12" xfId="0" applyFont="1" applyFill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16" borderId="10" xfId="0" applyFont="1" applyFill="1" applyBorder="1" applyAlignment="1">
      <alignment horizontal="center" vertical="center"/>
    </xf>
    <xf numFmtId="0" fontId="4" fillId="13" borderId="11" xfId="0" applyFont="1" applyFill="1" applyBorder="1" applyAlignment="1">
      <alignment horizontal="center" vertical="center"/>
    </xf>
    <xf numFmtId="0" fontId="0" fillId="13" borderId="11" xfId="0" applyFont="1" applyFill="1" applyBorder="1" applyAlignment="1">
      <alignment horizontal="center" vertical="center"/>
    </xf>
    <xf numFmtId="0" fontId="4" fillId="16" borderId="12" xfId="0" applyFont="1" applyFill="1" applyBorder="1" applyAlignment="1">
      <alignment horizontal="center" vertical="center"/>
    </xf>
    <xf numFmtId="0" fontId="4" fillId="16" borderId="13" xfId="0" applyFont="1" applyFill="1" applyBorder="1" applyAlignment="1">
      <alignment horizontal="center" vertical="center"/>
    </xf>
    <xf numFmtId="0" fontId="4" fillId="13" borderId="1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13" borderId="6" xfId="0" applyFont="1" applyFill="1" applyBorder="1" applyAlignment="1">
      <alignment horizontal="center" vertical="center"/>
    </xf>
    <xf numFmtId="0" fontId="0" fillId="13" borderId="10" xfId="0" applyFont="1" applyFill="1" applyBorder="1" applyAlignment="1">
      <alignment horizontal="center" vertical="center"/>
    </xf>
    <xf numFmtId="0" fontId="0" fillId="17" borderId="12" xfId="0" applyFont="1" applyFill="1" applyBorder="1" applyAlignment="1">
      <alignment horizontal="center" vertical="center"/>
    </xf>
    <xf numFmtId="0" fontId="0" fillId="13" borderId="13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49" xfId="0" applyNumberFormat="1" applyBorder="1" applyAlignment="1">
      <alignment horizontal="center" vertical="center"/>
    </xf>
    <xf numFmtId="0" fontId="0" fillId="13" borderId="78" xfId="0" applyFont="1" applyFill="1" applyBorder="1" applyAlignment="1">
      <alignment horizontal="center" vertical="center"/>
    </xf>
    <xf numFmtId="0" fontId="0" fillId="13" borderId="71" xfId="0" applyFont="1" applyFill="1" applyBorder="1" applyAlignment="1">
      <alignment horizontal="center" vertical="center"/>
    </xf>
    <xf numFmtId="0" fontId="0" fillId="13" borderId="79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0" fillId="13" borderId="62" xfId="0" applyFont="1" applyFill="1" applyBorder="1" applyAlignment="1">
      <alignment horizontal="center" vertical="center"/>
    </xf>
    <xf numFmtId="0" fontId="4" fillId="12" borderId="4" xfId="0" applyFont="1" applyFill="1" applyBorder="1" applyAlignment="1">
      <alignment horizontal="center" vertical="center"/>
    </xf>
    <xf numFmtId="0" fontId="0" fillId="12" borderId="4" xfId="0" applyFont="1" applyFill="1" applyBorder="1" applyAlignment="1">
      <alignment horizontal="center" vertical="center"/>
    </xf>
    <xf numFmtId="0" fontId="4" fillId="13" borderId="6" xfId="0" applyFont="1" applyFill="1" applyBorder="1" applyAlignment="1">
      <alignment horizontal="center" vertical="center"/>
    </xf>
    <xf numFmtId="0" fontId="4" fillId="13" borderId="10" xfId="0" applyFont="1" applyFill="1" applyBorder="1" applyAlignment="1">
      <alignment horizontal="center" vertical="center"/>
    </xf>
    <xf numFmtId="0" fontId="4" fillId="13" borderId="1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/>
    </xf>
    <xf numFmtId="49" fontId="0" fillId="0" borderId="49" xfId="0" applyNumberFormat="1" applyFill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8" xfId="0" applyNumberFormat="1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CD5B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82" zoomScaleNormal="82" zoomScaleSheetLayoutView="82" workbookViewId="0">
      <pane xSplit="2" ySplit="4" topLeftCell="C41" activePane="bottomRight" state="frozen"/>
      <selection activeCell="B1" sqref="B1:R1"/>
      <selection pane="topRight" activeCell="B1" sqref="B1:R1"/>
      <selection pane="bottomLeft" activeCell="B1" sqref="B1:R1"/>
      <selection pane="bottomRight" activeCell="A5" sqref="A5:B20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8">
        <f ca="1">TODAY()</f>
        <v>45257</v>
      </c>
      <c r="B1" s="266" t="s">
        <v>63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183"/>
    </row>
    <row r="2" spans="1:19" ht="28.5" customHeight="1" thickBot="1" x14ac:dyDescent="0.2">
      <c r="A2" s="185"/>
      <c r="B2" s="3" t="s">
        <v>80</v>
      </c>
      <c r="C2" s="4"/>
      <c r="D2" s="271" t="s">
        <v>64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67" t="s">
        <v>84</v>
      </c>
      <c r="R2" s="267"/>
      <c r="S2" s="181"/>
    </row>
    <row r="3" spans="1:19" ht="28.5" customHeight="1" thickBot="1" x14ac:dyDescent="0.2">
      <c r="A3" s="268" t="s">
        <v>66</v>
      </c>
      <c r="B3" s="269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70" t="s">
        <v>4</v>
      </c>
      <c r="B4" s="270"/>
      <c r="C4" s="118">
        <f>SUM(C21,C26,C31,C35,C36:C47)</f>
        <v>348</v>
      </c>
      <c r="D4" s="54">
        <f>SUM(D21,D26,D31,D35,D36:D47)</f>
        <v>87</v>
      </c>
      <c r="E4" s="54">
        <f t="shared" ref="E4:S4" si="0">SUM(E21,E26,E31,E35,E36:E47)</f>
        <v>10</v>
      </c>
      <c r="F4" s="54">
        <f t="shared" si="0"/>
        <v>2</v>
      </c>
      <c r="G4" s="54">
        <f t="shared" si="0"/>
        <v>29</v>
      </c>
      <c r="H4" s="54">
        <f t="shared" si="0"/>
        <v>103</v>
      </c>
      <c r="I4" s="54">
        <f t="shared" si="0"/>
        <v>6</v>
      </c>
      <c r="J4" s="54">
        <f t="shared" si="0"/>
        <v>2</v>
      </c>
      <c r="K4" s="54">
        <f t="shared" si="0"/>
        <v>0</v>
      </c>
      <c r="L4" s="54">
        <f t="shared" si="0"/>
        <v>5</v>
      </c>
      <c r="M4" s="54">
        <f t="shared" si="0"/>
        <v>5</v>
      </c>
      <c r="N4" s="54">
        <f t="shared" si="0"/>
        <v>10</v>
      </c>
      <c r="O4" s="54">
        <f t="shared" si="0"/>
        <v>38</v>
      </c>
      <c r="P4" s="54">
        <f t="shared" si="0"/>
        <v>22</v>
      </c>
      <c r="Q4" s="54">
        <f t="shared" si="0"/>
        <v>15</v>
      </c>
      <c r="R4" s="54">
        <f t="shared" si="0"/>
        <v>10</v>
      </c>
      <c r="S4" s="54">
        <f t="shared" si="0"/>
        <v>4</v>
      </c>
    </row>
    <row r="5" spans="1:19" ht="28.5" customHeight="1" thickBot="1" x14ac:dyDescent="0.2">
      <c r="A5" s="255" t="s">
        <v>1</v>
      </c>
      <c r="B5" s="247" t="s">
        <v>29</v>
      </c>
      <c r="C5" s="117">
        <f t="shared" ref="C5:C20" si="1">SUM(D5:S5)</f>
        <v>12</v>
      </c>
      <c r="D5" s="114"/>
      <c r="E5" s="114">
        <v>1</v>
      </c>
      <c r="F5" s="114"/>
      <c r="G5" s="114">
        <v>2</v>
      </c>
      <c r="H5" s="114"/>
      <c r="I5" s="114">
        <v>1</v>
      </c>
      <c r="J5" s="114"/>
      <c r="K5" s="114"/>
      <c r="L5" s="114"/>
      <c r="M5" s="114"/>
      <c r="N5" s="114">
        <v>3</v>
      </c>
      <c r="O5" s="114">
        <v>2</v>
      </c>
      <c r="P5" s="114">
        <v>2</v>
      </c>
      <c r="Q5" s="114"/>
      <c r="R5" s="114">
        <v>1</v>
      </c>
      <c r="S5" s="119"/>
    </row>
    <row r="6" spans="1:19" ht="28.5" customHeight="1" thickTop="1" thickBot="1" x14ac:dyDescent="0.2">
      <c r="A6" s="255"/>
      <c r="B6" s="248" t="s">
        <v>32</v>
      </c>
      <c r="C6" s="117">
        <f t="shared" si="1"/>
        <v>7</v>
      </c>
      <c r="D6" s="115"/>
      <c r="E6" s="115">
        <v>4</v>
      </c>
      <c r="F6" s="115"/>
      <c r="G6" s="115"/>
      <c r="H6" s="115">
        <v>1</v>
      </c>
      <c r="I6" s="115"/>
      <c r="J6" s="115"/>
      <c r="K6" s="115"/>
      <c r="L6" s="115"/>
      <c r="M6" s="115"/>
      <c r="N6" s="115">
        <v>1</v>
      </c>
      <c r="O6" s="115"/>
      <c r="P6" s="115">
        <v>1</v>
      </c>
      <c r="Q6" s="115"/>
      <c r="R6" s="115"/>
      <c r="S6" s="120"/>
    </row>
    <row r="7" spans="1:19" ht="28.5" customHeight="1" thickTop="1" thickBot="1" x14ac:dyDescent="0.2">
      <c r="A7" s="255"/>
      <c r="B7" s="248" t="s">
        <v>30</v>
      </c>
      <c r="C7" s="117">
        <f t="shared" si="1"/>
        <v>0</v>
      </c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20"/>
    </row>
    <row r="8" spans="1:19" ht="28.5" customHeight="1" thickTop="1" thickBot="1" x14ac:dyDescent="0.2">
      <c r="A8" s="255"/>
      <c r="B8" s="248" t="s">
        <v>34</v>
      </c>
      <c r="C8" s="117">
        <f t="shared" si="1"/>
        <v>0</v>
      </c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20"/>
    </row>
    <row r="9" spans="1:19" ht="28.5" customHeight="1" thickTop="1" thickBot="1" x14ac:dyDescent="0.2">
      <c r="A9" s="255"/>
      <c r="B9" s="248" t="s">
        <v>35</v>
      </c>
      <c r="C9" s="117">
        <f t="shared" si="1"/>
        <v>0</v>
      </c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20"/>
    </row>
    <row r="10" spans="1:19" ht="28.5" customHeight="1" thickTop="1" thickBot="1" x14ac:dyDescent="0.2">
      <c r="A10" s="255"/>
      <c r="B10" s="248" t="s">
        <v>25</v>
      </c>
      <c r="C10" s="117">
        <f t="shared" si="1"/>
        <v>0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20"/>
    </row>
    <row r="11" spans="1:19" ht="28.5" customHeight="1" thickTop="1" thickBot="1" x14ac:dyDescent="0.2">
      <c r="A11" s="255"/>
      <c r="B11" s="248" t="s">
        <v>23</v>
      </c>
      <c r="C11" s="117">
        <f t="shared" si="1"/>
        <v>0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20"/>
    </row>
    <row r="12" spans="1:19" ht="28.5" customHeight="1" thickTop="1" thickBot="1" x14ac:dyDescent="0.2">
      <c r="A12" s="255"/>
      <c r="B12" s="248" t="s">
        <v>36</v>
      </c>
      <c r="C12" s="117">
        <f t="shared" si="1"/>
        <v>0</v>
      </c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20"/>
    </row>
    <row r="13" spans="1:19" ht="28.5" customHeight="1" thickTop="1" thickBot="1" x14ac:dyDescent="0.2">
      <c r="A13" s="255"/>
      <c r="B13" s="248" t="s">
        <v>5</v>
      </c>
      <c r="C13" s="117">
        <f t="shared" si="1"/>
        <v>1</v>
      </c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>
        <v>1</v>
      </c>
      <c r="Q13" s="115"/>
      <c r="R13" s="115"/>
      <c r="S13" s="120"/>
    </row>
    <row r="14" spans="1:19" ht="28.5" customHeight="1" thickTop="1" thickBot="1" x14ac:dyDescent="0.2">
      <c r="A14" s="255"/>
      <c r="B14" s="248" t="s">
        <v>12</v>
      </c>
      <c r="C14" s="117">
        <f t="shared" si="1"/>
        <v>3</v>
      </c>
      <c r="D14" s="115"/>
      <c r="E14" s="115"/>
      <c r="F14" s="115"/>
      <c r="G14" s="115"/>
      <c r="H14" s="115"/>
      <c r="I14" s="115"/>
      <c r="J14" s="115"/>
      <c r="K14" s="115"/>
      <c r="L14" s="115"/>
      <c r="M14" s="115">
        <v>1</v>
      </c>
      <c r="N14" s="115">
        <v>1</v>
      </c>
      <c r="O14" s="115">
        <v>1</v>
      </c>
      <c r="P14" s="115"/>
      <c r="Q14" s="115"/>
      <c r="R14" s="115"/>
      <c r="S14" s="120"/>
    </row>
    <row r="15" spans="1:19" ht="28.5" customHeight="1" thickTop="1" thickBot="1" x14ac:dyDescent="0.2">
      <c r="A15" s="255"/>
      <c r="B15" s="248" t="s">
        <v>38</v>
      </c>
      <c r="C15" s="117">
        <f t="shared" si="1"/>
        <v>0</v>
      </c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20"/>
    </row>
    <row r="16" spans="1:19" ht="28.5" customHeight="1" thickTop="1" thickBot="1" x14ac:dyDescent="0.2">
      <c r="A16" s="255"/>
      <c r="B16" s="248" t="s">
        <v>39</v>
      </c>
      <c r="C16" s="117">
        <f t="shared" si="1"/>
        <v>2</v>
      </c>
      <c r="D16" s="115"/>
      <c r="E16" s="115"/>
      <c r="F16" s="115"/>
      <c r="G16" s="115"/>
      <c r="H16" s="115"/>
      <c r="I16" s="115"/>
      <c r="J16" s="115"/>
      <c r="K16" s="115"/>
      <c r="L16" s="115"/>
      <c r="M16" s="115">
        <v>1</v>
      </c>
      <c r="N16" s="115"/>
      <c r="O16" s="115"/>
      <c r="P16" s="115">
        <v>1</v>
      </c>
      <c r="Q16" s="115"/>
      <c r="R16" s="115"/>
      <c r="S16" s="120"/>
    </row>
    <row r="17" spans="1:19" ht="28.5" customHeight="1" thickTop="1" thickBot="1" x14ac:dyDescent="0.2">
      <c r="A17" s="255"/>
      <c r="B17" s="248" t="s">
        <v>40</v>
      </c>
      <c r="C17" s="117">
        <f t="shared" si="1"/>
        <v>2</v>
      </c>
      <c r="D17" s="115"/>
      <c r="E17" s="115"/>
      <c r="F17" s="115"/>
      <c r="G17" s="115"/>
      <c r="H17" s="115"/>
      <c r="I17" s="115">
        <v>1</v>
      </c>
      <c r="J17" s="115"/>
      <c r="K17" s="115"/>
      <c r="L17" s="115"/>
      <c r="M17" s="115"/>
      <c r="N17" s="115"/>
      <c r="O17" s="115"/>
      <c r="P17" s="115"/>
      <c r="Q17" s="115"/>
      <c r="R17" s="115">
        <v>1</v>
      </c>
      <c r="S17" s="120"/>
    </row>
    <row r="18" spans="1:19" ht="28.5" customHeight="1" thickTop="1" thickBot="1" x14ac:dyDescent="0.2">
      <c r="A18" s="255"/>
      <c r="B18" s="248" t="s">
        <v>26</v>
      </c>
      <c r="C18" s="117">
        <f t="shared" si="1"/>
        <v>0</v>
      </c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20"/>
    </row>
    <row r="19" spans="1:19" ht="28.5" customHeight="1" thickTop="1" thickBot="1" x14ac:dyDescent="0.2">
      <c r="A19" s="255"/>
      <c r="B19" s="248" t="s">
        <v>41</v>
      </c>
      <c r="C19" s="117">
        <f t="shared" si="1"/>
        <v>0</v>
      </c>
      <c r="D19" s="115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5"/>
      <c r="R19" s="115"/>
      <c r="S19" s="120"/>
    </row>
    <row r="20" spans="1:19" ht="28.5" customHeight="1" thickTop="1" thickBot="1" x14ac:dyDescent="0.2">
      <c r="A20" s="255"/>
      <c r="B20" s="249" t="s">
        <v>42</v>
      </c>
      <c r="C20" s="117">
        <f t="shared" si="1"/>
        <v>1</v>
      </c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>
        <v>1</v>
      </c>
      <c r="Q20" s="115"/>
      <c r="R20" s="115"/>
      <c r="S20" s="120"/>
    </row>
    <row r="21" spans="1:19" ht="28.5" customHeight="1" thickTop="1" thickBot="1" x14ac:dyDescent="0.2">
      <c r="A21" s="259" t="s">
        <v>43</v>
      </c>
      <c r="B21" s="259"/>
      <c r="C21" s="111">
        <f>SUM(D21:S21)</f>
        <v>28</v>
      </c>
      <c r="D21" s="112">
        <f>SUM(D5:D20)</f>
        <v>0</v>
      </c>
      <c r="E21" s="112">
        <f t="shared" ref="E21:O21" si="2">SUM(E5:E20)</f>
        <v>5</v>
      </c>
      <c r="F21" s="112">
        <f t="shared" si="2"/>
        <v>0</v>
      </c>
      <c r="G21" s="112">
        <f t="shared" si="2"/>
        <v>2</v>
      </c>
      <c r="H21" s="112">
        <f t="shared" si="2"/>
        <v>1</v>
      </c>
      <c r="I21" s="112">
        <f t="shared" si="2"/>
        <v>2</v>
      </c>
      <c r="J21" s="112">
        <f t="shared" si="2"/>
        <v>0</v>
      </c>
      <c r="K21" s="112">
        <f t="shared" si="2"/>
        <v>0</v>
      </c>
      <c r="L21" s="112">
        <f t="shared" si="2"/>
        <v>0</v>
      </c>
      <c r="M21" s="112">
        <f t="shared" si="2"/>
        <v>2</v>
      </c>
      <c r="N21" s="112">
        <f t="shared" si="2"/>
        <v>5</v>
      </c>
      <c r="O21" s="112">
        <f t="shared" si="2"/>
        <v>3</v>
      </c>
      <c r="P21" s="112">
        <f t="shared" ref="P21" si="3">SUM(P5:P20)</f>
        <v>6</v>
      </c>
      <c r="Q21" s="112">
        <f t="shared" ref="Q21" si="4">SUM(Q5:Q20)</f>
        <v>0</v>
      </c>
      <c r="R21" s="112">
        <f t="shared" ref="R21" si="5">SUM(R5:R20)</f>
        <v>2</v>
      </c>
      <c r="S21" s="113">
        <f t="shared" ref="S21" si="6">SUM(S5:S20)</f>
        <v>0</v>
      </c>
    </row>
    <row r="22" spans="1:19" ht="28.5" customHeight="1" thickBot="1" x14ac:dyDescent="0.2">
      <c r="A22" s="253" t="s">
        <v>11</v>
      </c>
      <c r="B22" s="231" t="s">
        <v>14</v>
      </c>
      <c r="C22" s="116">
        <f>SUM(D22:S22)</f>
        <v>24</v>
      </c>
      <c r="D22" s="107">
        <v>3</v>
      </c>
      <c r="E22" s="107"/>
      <c r="F22" s="107"/>
      <c r="G22" s="107">
        <v>14</v>
      </c>
      <c r="H22" s="107"/>
      <c r="I22" s="107"/>
      <c r="J22" s="107"/>
      <c r="K22" s="107"/>
      <c r="L22" s="107"/>
      <c r="M22" s="107"/>
      <c r="N22" s="107"/>
      <c r="O22" s="107">
        <v>3</v>
      </c>
      <c r="P22" s="107"/>
      <c r="Q22" s="107">
        <v>4</v>
      </c>
      <c r="R22" s="107"/>
      <c r="S22" s="108"/>
    </row>
    <row r="23" spans="1:19" ht="28.5" customHeight="1" thickTop="1" thickBot="1" x14ac:dyDescent="0.2">
      <c r="A23" s="253"/>
      <c r="B23" s="227" t="s">
        <v>44</v>
      </c>
      <c r="C23" s="117">
        <f t="shared" ref="C23:C26" si="7">SUM(D23:S23)</f>
        <v>54</v>
      </c>
      <c r="D23" s="109">
        <v>22</v>
      </c>
      <c r="E23" s="109"/>
      <c r="F23" s="109"/>
      <c r="G23" s="109">
        <v>8</v>
      </c>
      <c r="H23" s="109"/>
      <c r="I23" s="109">
        <v>2</v>
      </c>
      <c r="J23" s="109"/>
      <c r="K23" s="109"/>
      <c r="L23" s="109"/>
      <c r="M23" s="109"/>
      <c r="N23" s="109">
        <v>1</v>
      </c>
      <c r="O23" s="109">
        <v>17</v>
      </c>
      <c r="P23" s="109"/>
      <c r="Q23" s="109">
        <v>4</v>
      </c>
      <c r="R23" s="109"/>
      <c r="S23" s="110"/>
    </row>
    <row r="24" spans="1:19" ht="28.5" customHeight="1" thickTop="1" thickBot="1" x14ac:dyDescent="0.2">
      <c r="A24" s="253"/>
      <c r="B24" s="227" t="s">
        <v>37</v>
      </c>
      <c r="C24" s="117">
        <f t="shared" si="7"/>
        <v>14</v>
      </c>
      <c r="D24" s="109">
        <v>2</v>
      </c>
      <c r="E24" s="109"/>
      <c r="F24" s="109"/>
      <c r="G24" s="109">
        <v>1</v>
      </c>
      <c r="H24" s="109"/>
      <c r="I24" s="109"/>
      <c r="J24" s="109"/>
      <c r="K24" s="109"/>
      <c r="L24" s="109"/>
      <c r="M24" s="109"/>
      <c r="N24" s="109"/>
      <c r="O24" s="109">
        <v>11</v>
      </c>
      <c r="P24" s="109"/>
      <c r="Q24" s="109"/>
      <c r="R24" s="109"/>
      <c r="S24" s="110"/>
    </row>
    <row r="25" spans="1:19" ht="28.5" customHeight="1" thickTop="1" thickBot="1" x14ac:dyDescent="0.2">
      <c r="A25" s="253"/>
      <c r="B25" s="232" t="s">
        <v>45</v>
      </c>
      <c r="C25" s="117">
        <f t="shared" si="7"/>
        <v>5</v>
      </c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>
        <v>2</v>
      </c>
      <c r="P25" s="109"/>
      <c r="Q25" s="109">
        <v>3</v>
      </c>
      <c r="R25" s="109"/>
      <c r="S25" s="110"/>
    </row>
    <row r="26" spans="1:19" ht="28.5" customHeight="1" thickTop="1" thickBot="1" x14ac:dyDescent="0.2">
      <c r="A26" s="258" t="s">
        <v>46</v>
      </c>
      <c r="B26" s="258"/>
      <c r="C26" s="174">
        <f t="shared" si="7"/>
        <v>97</v>
      </c>
      <c r="D26" s="112">
        <f>SUM(D22:D25)</f>
        <v>27</v>
      </c>
      <c r="E26" s="112">
        <f t="shared" ref="E26:S26" si="8">SUM(E22:E25)</f>
        <v>0</v>
      </c>
      <c r="F26" s="112">
        <f t="shared" si="8"/>
        <v>0</v>
      </c>
      <c r="G26" s="112">
        <f t="shared" si="8"/>
        <v>23</v>
      </c>
      <c r="H26" s="112">
        <f t="shared" si="8"/>
        <v>0</v>
      </c>
      <c r="I26" s="112">
        <f t="shared" si="8"/>
        <v>2</v>
      </c>
      <c r="J26" s="112">
        <f t="shared" si="8"/>
        <v>0</v>
      </c>
      <c r="K26" s="112">
        <f t="shared" si="8"/>
        <v>0</v>
      </c>
      <c r="L26" s="112">
        <f t="shared" si="8"/>
        <v>0</v>
      </c>
      <c r="M26" s="112">
        <f t="shared" si="8"/>
        <v>0</v>
      </c>
      <c r="N26" s="112">
        <f t="shared" si="8"/>
        <v>1</v>
      </c>
      <c r="O26" s="112">
        <f t="shared" si="8"/>
        <v>33</v>
      </c>
      <c r="P26" s="112">
        <f t="shared" si="8"/>
        <v>0</v>
      </c>
      <c r="Q26" s="112">
        <f t="shared" si="8"/>
        <v>11</v>
      </c>
      <c r="R26" s="112">
        <f t="shared" si="8"/>
        <v>0</v>
      </c>
      <c r="S26" s="113">
        <f t="shared" si="8"/>
        <v>0</v>
      </c>
    </row>
    <row r="27" spans="1:19" ht="28.5" customHeight="1" x14ac:dyDescent="0.15">
      <c r="A27" s="224" t="s">
        <v>22</v>
      </c>
      <c r="B27" s="225" t="s">
        <v>24</v>
      </c>
      <c r="C27" s="121">
        <f>SUM(D27:S27)</f>
        <v>0</v>
      </c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  <c r="P27" s="107"/>
      <c r="Q27" s="107"/>
      <c r="R27" s="107"/>
      <c r="S27" s="108"/>
    </row>
    <row r="28" spans="1:19" ht="28.5" customHeight="1" x14ac:dyDescent="0.15">
      <c r="A28" s="230"/>
      <c r="B28" s="227" t="s">
        <v>47</v>
      </c>
      <c r="C28" s="122">
        <f t="shared" ref="C28:C31" si="9">SUM(D28:S28)</f>
        <v>5</v>
      </c>
      <c r="D28" s="109">
        <v>2</v>
      </c>
      <c r="E28" s="109"/>
      <c r="F28" s="109"/>
      <c r="G28" s="109"/>
      <c r="H28" s="109"/>
      <c r="I28" s="109"/>
      <c r="J28" s="109"/>
      <c r="K28" s="109"/>
      <c r="L28" s="109"/>
      <c r="M28" s="109">
        <v>3</v>
      </c>
      <c r="N28" s="109"/>
      <c r="O28" s="109"/>
      <c r="P28" s="109"/>
      <c r="Q28" s="109"/>
      <c r="R28" s="109"/>
      <c r="S28" s="110"/>
    </row>
    <row r="29" spans="1:19" ht="28.5" customHeight="1" x14ac:dyDescent="0.15">
      <c r="A29" s="230"/>
      <c r="B29" s="227" t="s">
        <v>33</v>
      </c>
      <c r="C29" s="122">
        <f t="shared" si="9"/>
        <v>2</v>
      </c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>
        <v>2</v>
      </c>
      <c r="O29" s="109"/>
      <c r="P29" s="109"/>
      <c r="Q29" s="109"/>
      <c r="R29" s="109"/>
      <c r="S29" s="110"/>
    </row>
    <row r="30" spans="1:19" ht="28.5" customHeight="1" thickBot="1" x14ac:dyDescent="0.2">
      <c r="A30" s="228"/>
      <c r="B30" s="229" t="s">
        <v>48</v>
      </c>
      <c r="C30" s="122">
        <f t="shared" si="9"/>
        <v>2</v>
      </c>
      <c r="D30" s="109">
        <v>1</v>
      </c>
      <c r="E30" s="109">
        <v>1</v>
      </c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10"/>
    </row>
    <row r="31" spans="1:19" ht="28.5" customHeight="1" thickTop="1" thickBot="1" x14ac:dyDescent="0.2">
      <c r="A31" s="259" t="s">
        <v>49</v>
      </c>
      <c r="B31" s="259"/>
      <c r="C31" s="123">
        <f t="shared" si="9"/>
        <v>9</v>
      </c>
      <c r="D31" s="124">
        <f>SUM(D27:D30)</f>
        <v>3</v>
      </c>
      <c r="E31" s="124">
        <f t="shared" ref="E31:S31" si="10">SUM(E27:E30)</f>
        <v>1</v>
      </c>
      <c r="F31" s="124">
        <f t="shared" si="10"/>
        <v>0</v>
      </c>
      <c r="G31" s="124">
        <f t="shared" si="10"/>
        <v>0</v>
      </c>
      <c r="H31" s="124">
        <f t="shared" si="10"/>
        <v>0</v>
      </c>
      <c r="I31" s="124">
        <f t="shared" si="10"/>
        <v>0</v>
      </c>
      <c r="J31" s="124">
        <f t="shared" si="10"/>
        <v>0</v>
      </c>
      <c r="K31" s="124">
        <f t="shared" si="10"/>
        <v>0</v>
      </c>
      <c r="L31" s="124">
        <f t="shared" si="10"/>
        <v>0</v>
      </c>
      <c r="M31" s="124">
        <f t="shared" si="10"/>
        <v>3</v>
      </c>
      <c r="N31" s="124">
        <f t="shared" si="10"/>
        <v>2</v>
      </c>
      <c r="O31" s="124">
        <f t="shared" si="10"/>
        <v>0</v>
      </c>
      <c r="P31" s="124">
        <f t="shared" si="10"/>
        <v>0</v>
      </c>
      <c r="Q31" s="124">
        <f t="shared" si="10"/>
        <v>0</v>
      </c>
      <c r="R31" s="124">
        <f t="shared" si="10"/>
        <v>0</v>
      </c>
      <c r="S31" s="125">
        <f t="shared" si="10"/>
        <v>0</v>
      </c>
    </row>
    <row r="32" spans="1:19" ht="28.5" customHeight="1" thickBot="1" x14ac:dyDescent="0.2">
      <c r="A32" s="254" t="s">
        <v>7</v>
      </c>
      <c r="B32" s="160" t="s">
        <v>50</v>
      </c>
      <c r="C32" s="121">
        <f t="shared" ref="C32:C34" si="11">SUM(D32:S32)</f>
        <v>0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7"/>
    </row>
    <row r="33" spans="1:20" ht="28.5" customHeight="1" thickTop="1" thickBot="1" x14ac:dyDescent="0.2">
      <c r="A33" s="254"/>
      <c r="B33" s="161" t="s">
        <v>28</v>
      </c>
      <c r="C33" s="122">
        <f t="shared" si="11"/>
        <v>0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9"/>
    </row>
    <row r="34" spans="1:20" ht="28.5" customHeight="1" thickTop="1" thickBot="1" x14ac:dyDescent="0.2">
      <c r="A34" s="254"/>
      <c r="B34" s="162" t="s">
        <v>52</v>
      </c>
      <c r="C34" s="122">
        <f t="shared" si="11"/>
        <v>0</v>
      </c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9"/>
    </row>
    <row r="35" spans="1:20" ht="28.5" customHeight="1" thickTop="1" thickBot="1" x14ac:dyDescent="0.2">
      <c r="A35" s="258" t="s">
        <v>53</v>
      </c>
      <c r="B35" s="258"/>
      <c r="C35" s="123">
        <f>SUM(D35:S35)</f>
        <v>0</v>
      </c>
      <c r="D35" s="124">
        <f>SUM(D32:D34)</f>
        <v>0</v>
      </c>
      <c r="E35" s="124">
        <f>SUM(E32:E34)</f>
        <v>0</v>
      </c>
      <c r="F35" s="124">
        <f t="shared" ref="F35:J35" si="12">SUM(F32:F34)</f>
        <v>0</v>
      </c>
      <c r="G35" s="124">
        <f t="shared" si="12"/>
        <v>0</v>
      </c>
      <c r="H35" s="124">
        <f t="shared" si="12"/>
        <v>0</v>
      </c>
      <c r="I35" s="124">
        <f t="shared" si="12"/>
        <v>0</v>
      </c>
      <c r="J35" s="124">
        <f t="shared" si="12"/>
        <v>0</v>
      </c>
      <c r="K35" s="124">
        <f>SUM(K32:K34)</f>
        <v>0</v>
      </c>
      <c r="L35" s="124">
        <f>SUM(L32:L34)</f>
        <v>0</v>
      </c>
      <c r="M35" s="124">
        <f>SUM(M32:M34)</f>
        <v>0</v>
      </c>
      <c r="N35" s="124">
        <f t="shared" ref="N35:S35" si="13">SUM(N32:N34)</f>
        <v>0</v>
      </c>
      <c r="O35" s="124">
        <f t="shared" si="13"/>
        <v>0</v>
      </c>
      <c r="P35" s="124">
        <f t="shared" si="13"/>
        <v>0</v>
      </c>
      <c r="Q35" s="124">
        <f t="shared" si="13"/>
        <v>0</v>
      </c>
      <c r="R35" s="124">
        <f t="shared" si="13"/>
        <v>0</v>
      </c>
      <c r="S35" s="125">
        <f t="shared" si="13"/>
        <v>0</v>
      </c>
    </row>
    <row r="36" spans="1:20" ht="28.5" customHeight="1" x14ac:dyDescent="0.15">
      <c r="A36" s="260" t="s">
        <v>17</v>
      </c>
      <c r="B36" s="260"/>
      <c r="C36" s="121">
        <f>SUM(D36:S36)</f>
        <v>8</v>
      </c>
      <c r="D36" s="188">
        <v>2</v>
      </c>
      <c r="E36" s="130">
        <v>1</v>
      </c>
      <c r="F36" s="130">
        <v>0</v>
      </c>
      <c r="G36" s="130">
        <v>0</v>
      </c>
      <c r="H36" s="130">
        <v>0</v>
      </c>
      <c r="I36" s="130">
        <v>0</v>
      </c>
      <c r="J36" s="130">
        <v>0</v>
      </c>
      <c r="K36" s="130">
        <v>0</v>
      </c>
      <c r="L36" s="130">
        <v>5</v>
      </c>
      <c r="M36" s="130">
        <v>0</v>
      </c>
      <c r="N36" s="130">
        <v>0</v>
      </c>
      <c r="O36" s="130">
        <v>0</v>
      </c>
      <c r="P36" s="130">
        <v>0</v>
      </c>
      <c r="Q36" s="130">
        <v>0</v>
      </c>
      <c r="R36" s="130">
        <v>0</v>
      </c>
      <c r="S36" s="131">
        <v>0</v>
      </c>
    </row>
    <row r="37" spans="1:20" ht="28.5" customHeight="1" x14ac:dyDescent="0.15">
      <c r="A37" s="261" t="s">
        <v>54</v>
      </c>
      <c r="B37" s="261"/>
      <c r="C37" s="122">
        <f t="shared" ref="C37:C47" si="14">SUM(D37:S37)</f>
        <v>3</v>
      </c>
      <c r="D37" s="132">
        <v>1</v>
      </c>
      <c r="E37" s="132"/>
      <c r="F37" s="132"/>
      <c r="G37" s="132">
        <v>1</v>
      </c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3">
        <v>1</v>
      </c>
    </row>
    <row r="38" spans="1:20" ht="28.5" customHeight="1" x14ac:dyDescent="0.15">
      <c r="A38" s="262" t="s">
        <v>55</v>
      </c>
      <c r="B38" s="262"/>
      <c r="C38" s="122">
        <f t="shared" si="14"/>
        <v>0</v>
      </c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3"/>
      <c r="T38">
        <f>SUM(D38:S38)</f>
        <v>0</v>
      </c>
    </row>
    <row r="39" spans="1:20" ht="28.5" customHeight="1" x14ac:dyDescent="0.15">
      <c r="A39" s="264" t="s">
        <v>102</v>
      </c>
      <c r="B39" s="264"/>
      <c r="C39" s="122">
        <f t="shared" si="14"/>
        <v>7</v>
      </c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>
        <v>1</v>
      </c>
      <c r="O39" s="132"/>
      <c r="P39" s="132">
        <v>3</v>
      </c>
      <c r="Q39" s="132"/>
      <c r="R39" s="132"/>
      <c r="S39" s="133">
        <v>3</v>
      </c>
    </row>
    <row r="40" spans="1:20" ht="28.5" customHeight="1" x14ac:dyDescent="0.15">
      <c r="A40" s="257" t="s">
        <v>57</v>
      </c>
      <c r="B40" s="257"/>
      <c r="C40" s="122">
        <f t="shared" si="14"/>
        <v>26</v>
      </c>
      <c r="D40" s="132">
        <v>10</v>
      </c>
      <c r="E40" s="132">
        <v>3</v>
      </c>
      <c r="F40" s="132"/>
      <c r="G40" s="132"/>
      <c r="H40" s="132">
        <v>1</v>
      </c>
      <c r="I40" s="132"/>
      <c r="J40" s="132"/>
      <c r="K40" s="132"/>
      <c r="L40" s="132"/>
      <c r="M40" s="132"/>
      <c r="N40" s="132"/>
      <c r="O40" s="132"/>
      <c r="P40" s="132">
        <v>12</v>
      </c>
      <c r="Q40" s="132"/>
      <c r="R40" s="132"/>
      <c r="S40" s="133"/>
    </row>
    <row r="41" spans="1:20" ht="28.5" customHeight="1" x14ac:dyDescent="0.15">
      <c r="A41" s="265" t="s">
        <v>10</v>
      </c>
      <c r="B41" s="265"/>
      <c r="C41" s="122">
        <f t="shared" si="14"/>
        <v>2</v>
      </c>
      <c r="D41" s="132">
        <v>0</v>
      </c>
      <c r="E41" s="132">
        <v>0</v>
      </c>
      <c r="F41" s="132">
        <v>0</v>
      </c>
      <c r="G41" s="132">
        <v>0</v>
      </c>
      <c r="H41" s="132">
        <v>1</v>
      </c>
      <c r="I41" s="132">
        <v>0</v>
      </c>
      <c r="J41" s="132">
        <v>0</v>
      </c>
      <c r="K41" s="132">
        <v>0</v>
      </c>
      <c r="L41" s="132">
        <v>0</v>
      </c>
      <c r="M41" s="132"/>
      <c r="N41" s="132">
        <v>0</v>
      </c>
      <c r="O41" s="132">
        <v>0</v>
      </c>
      <c r="P41" s="132">
        <v>1</v>
      </c>
      <c r="Q41" s="132">
        <v>0</v>
      </c>
      <c r="R41" s="132">
        <v>0</v>
      </c>
      <c r="S41" s="133">
        <v>0</v>
      </c>
    </row>
    <row r="42" spans="1:20" ht="28.5" customHeight="1" x14ac:dyDescent="0.15">
      <c r="A42" s="265" t="s">
        <v>58</v>
      </c>
      <c r="B42" s="265"/>
      <c r="C42" s="122">
        <f t="shared" si="14"/>
        <v>12</v>
      </c>
      <c r="D42" s="190">
        <v>11</v>
      </c>
      <c r="E42" s="132"/>
      <c r="F42" s="132">
        <v>1</v>
      </c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32"/>
      <c r="R42" s="132"/>
      <c r="S42" s="133"/>
    </row>
    <row r="43" spans="1:20" ht="28.5" customHeight="1" x14ac:dyDescent="0.15">
      <c r="A43" s="256" t="s">
        <v>20</v>
      </c>
      <c r="B43" s="256"/>
      <c r="C43" s="122">
        <f t="shared" si="14"/>
        <v>0</v>
      </c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3"/>
    </row>
    <row r="44" spans="1:20" ht="28.5" customHeight="1" x14ac:dyDescent="0.15">
      <c r="A44" s="257" t="s">
        <v>16</v>
      </c>
      <c r="B44" s="257"/>
      <c r="C44" s="122">
        <f t="shared" si="14"/>
        <v>28</v>
      </c>
      <c r="D44" s="132">
        <v>11</v>
      </c>
      <c r="E44" s="132"/>
      <c r="F44" s="132">
        <v>1</v>
      </c>
      <c r="G44" s="132"/>
      <c r="H44" s="132">
        <v>5</v>
      </c>
      <c r="I44" s="132"/>
      <c r="J44" s="132">
        <v>2</v>
      </c>
      <c r="K44" s="132"/>
      <c r="L44" s="132"/>
      <c r="M44" s="132"/>
      <c r="N44" s="132"/>
      <c r="O44" s="132">
        <v>1</v>
      </c>
      <c r="P44" s="132"/>
      <c r="Q44" s="132"/>
      <c r="R44" s="132">
        <v>8</v>
      </c>
      <c r="S44" s="133"/>
    </row>
    <row r="45" spans="1:20" s="2" customFormat="1" ht="28.5" customHeight="1" x14ac:dyDescent="0.15">
      <c r="A45" s="262" t="s">
        <v>56</v>
      </c>
      <c r="B45" s="262"/>
      <c r="C45" s="122">
        <f t="shared" si="14"/>
        <v>103</v>
      </c>
      <c r="D45" s="132">
        <v>22</v>
      </c>
      <c r="E45" s="132">
        <v>0</v>
      </c>
      <c r="F45" s="132">
        <v>0</v>
      </c>
      <c r="G45" s="132">
        <v>2</v>
      </c>
      <c r="H45" s="132">
        <v>73</v>
      </c>
      <c r="I45" s="132">
        <v>1</v>
      </c>
      <c r="J45" s="132">
        <v>0</v>
      </c>
      <c r="K45" s="132">
        <v>0</v>
      </c>
      <c r="L45" s="132">
        <v>0</v>
      </c>
      <c r="M45" s="132">
        <v>0</v>
      </c>
      <c r="N45" s="132">
        <v>1</v>
      </c>
      <c r="O45" s="132">
        <v>0</v>
      </c>
      <c r="P45" s="132">
        <v>0</v>
      </c>
      <c r="Q45" s="132">
        <v>4</v>
      </c>
      <c r="R45" s="132">
        <v>0</v>
      </c>
      <c r="S45" s="133">
        <v>0</v>
      </c>
    </row>
    <row r="46" spans="1:20" s="2" customFormat="1" ht="28.5" customHeight="1" x14ac:dyDescent="0.15">
      <c r="A46" s="257" t="s">
        <v>60</v>
      </c>
      <c r="B46" s="257"/>
      <c r="C46" s="122">
        <f t="shared" si="14"/>
        <v>13</v>
      </c>
      <c r="D46" s="132">
        <v>0</v>
      </c>
      <c r="E46" s="132">
        <v>0</v>
      </c>
      <c r="F46" s="132">
        <v>0</v>
      </c>
      <c r="G46" s="132">
        <v>1</v>
      </c>
      <c r="H46" s="132">
        <v>11</v>
      </c>
      <c r="I46" s="132">
        <v>0</v>
      </c>
      <c r="J46" s="132">
        <v>0</v>
      </c>
      <c r="K46" s="132">
        <v>0</v>
      </c>
      <c r="L46" s="132">
        <v>0</v>
      </c>
      <c r="M46" s="132">
        <v>0</v>
      </c>
      <c r="N46" s="132">
        <v>0</v>
      </c>
      <c r="O46" s="132">
        <v>1</v>
      </c>
      <c r="P46" s="132">
        <v>0</v>
      </c>
      <c r="Q46" s="132">
        <v>0</v>
      </c>
      <c r="R46" s="132">
        <v>0</v>
      </c>
      <c r="S46" s="133">
        <v>0</v>
      </c>
    </row>
    <row r="47" spans="1:20" s="2" customFormat="1" ht="28.5" customHeight="1" thickBot="1" x14ac:dyDescent="0.2">
      <c r="A47" s="263" t="s">
        <v>59</v>
      </c>
      <c r="B47" s="263"/>
      <c r="C47" s="134">
        <f t="shared" si="14"/>
        <v>12</v>
      </c>
      <c r="D47" s="135"/>
      <c r="E47" s="135"/>
      <c r="F47" s="135"/>
      <c r="G47" s="135"/>
      <c r="H47" s="135">
        <v>11</v>
      </c>
      <c r="I47" s="135">
        <v>1</v>
      </c>
      <c r="J47" s="135"/>
      <c r="K47" s="135"/>
      <c r="L47" s="135"/>
      <c r="M47" s="135"/>
      <c r="N47" s="135"/>
      <c r="O47" s="135">
        <v>0</v>
      </c>
      <c r="P47" s="135"/>
      <c r="Q47" s="135">
        <v>0</v>
      </c>
      <c r="R47" s="135"/>
      <c r="S47" s="136"/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0157480314965" right="0.35433070866141736" top="0.59055118110236227" bottom="0.43307086614173229" header="0.51181102362204722" footer="0.511811023622047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8" zoomScaleNormal="78" zoomScaleSheetLayoutView="73" workbookViewId="0">
      <pane xSplit="2" ySplit="4" topLeftCell="C5" activePane="bottomRight" state="frozen"/>
      <selection activeCell="U41" sqref="U41"/>
      <selection pane="topRight" activeCell="U41" sqref="U41"/>
      <selection pane="bottomLeft" activeCell="U41" sqref="U41"/>
      <selection pane="bottomRight" activeCell="U41" sqref="U41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8"/>
      <c r="B1" s="266" t="s">
        <v>63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183"/>
    </row>
    <row r="2" spans="1:19" ht="28.5" customHeight="1" thickBot="1" x14ac:dyDescent="0.2">
      <c r="A2" s="185"/>
      <c r="B2" s="3" t="s">
        <v>76</v>
      </c>
      <c r="C2" s="4"/>
      <c r="D2" s="271" t="s">
        <v>65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9" t="s">
        <v>84</v>
      </c>
      <c r="R2" s="279"/>
      <c r="S2" s="181"/>
    </row>
    <row r="3" spans="1:19" ht="28.5" customHeight="1" thickBot="1" x14ac:dyDescent="0.2">
      <c r="A3" s="284" t="s">
        <v>66</v>
      </c>
      <c r="B3" s="285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70" t="s">
        <v>4</v>
      </c>
      <c r="B4" s="270"/>
      <c r="C4" s="6">
        <f>SUM(C21,C26,C31,C35,C36:C47)</f>
        <v>0</v>
      </c>
      <c r="D4" s="12">
        <f>SUM(D21,D26,D31,D35,D36:D47)</f>
        <v>0</v>
      </c>
      <c r="E4" s="12">
        <f t="shared" ref="E4:S4" si="0">SUM(E21,E26,E31,E35,E36:E47)</f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 s="12">
        <f t="shared" si="0"/>
        <v>0</v>
      </c>
      <c r="P4" s="12">
        <f t="shared" si="0"/>
        <v>0</v>
      </c>
      <c r="Q4" s="12">
        <f t="shared" si="0"/>
        <v>0</v>
      </c>
      <c r="R4" s="12">
        <f t="shared" si="0"/>
        <v>0</v>
      </c>
      <c r="S4" s="12">
        <f t="shared" si="0"/>
        <v>0</v>
      </c>
    </row>
    <row r="5" spans="1:19" ht="28.5" customHeight="1" thickBot="1" x14ac:dyDescent="0.2">
      <c r="A5" s="272" t="s">
        <v>1</v>
      </c>
      <c r="B5" s="153" t="s">
        <v>29</v>
      </c>
      <c r="C5" s="7">
        <f>SUM(D5:S5)</f>
        <v>0</v>
      </c>
      <c r="D5" s="137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9"/>
    </row>
    <row r="6" spans="1:19" ht="28.5" customHeight="1" thickTop="1" thickBot="1" x14ac:dyDescent="0.2">
      <c r="A6" s="272"/>
      <c r="B6" s="154" t="s">
        <v>32</v>
      </c>
      <c r="C6" s="28">
        <f t="shared" ref="C6:C47" si="1">SUM(D6:S6)</f>
        <v>0</v>
      </c>
      <c r="D6" s="140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85"/>
    </row>
    <row r="7" spans="1:19" ht="28.5" customHeight="1" thickTop="1" thickBot="1" x14ac:dyDescent="0.2">
      <c r="A7" s="272"/>
      <c r="B7" s="154" t="s">
        <v>30</v>
      </c>
      <c r="C7" s="28">
        <f t="shared" si="1"/>
        <v>0</v>
      </c>
      <c r="D7" s="140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85"/>
    </row>
    <row r="8" spans="1:19" ht="28.5" customHeight="1" thickTop="1" thickBot="1" x14ac:dyDescent="0.2">
      <c r="A8" s="272"/>
      <c r="B8" s="154" t="s">
        <v>34</v>
      </c>
      <c r="C8" s="28">
        <f t="shared" si="1"/>
        <v>0</v>
      </c>
      <c r="D8" s="140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272"/>
      <c r="B9" s="154" t="s">
        <v>35</v>
      </c>
      <c r="C9" s="28">
        <f t="shared" si="1"/>
        <v>0</v>
      </c>
      <c r="D9" s="140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272"/>
      <c r="B10" s="154" t="s">
        <v>25</v>
      </c>
      <c r="C10" s="28">
        <f t="shared" si="1"/>
        <v>0</v>
      </c>
      <c r="D10" s="140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272"/>
      <c r="B11" s="154" t="s">
        <v>23</v>
      </c>
      <c r="C11" s="28">
        <f t="shared" si="1"/>
        <v>0</v>
      </c>
      <c r="D11" s="140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272"/>
      <c r="B12" s="154" t="s">
        <v>36</v>
      </c>
      <c r="C12" s="28">
        <f t="shared" si="1"/>
        <v>0</v>
      </c>
      <c r="D12" s="140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85"/>
    </row>
    <row r="13" spans="1:19" ht="28.5" customHeight="1" thickTop="1" thickBot="1" x14ac:dyDescent="0.2">
      <c r="A13" s="272"/>
      <c r="B13" s="154" t="s">
        <v>5</v>
      </c>
      <c r="C13" s="28">
        <f t="shared" si="1"/>
        <v>0</v>
      </c>
      <c r="D13" s="140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85"/>
    </row>
    <row r="14" spans="1:19" ht="28.5" customHeight="1" thickTop="1" thickBot="1" x14ac:dyDescent="0.2">
      <c r="A14" s="272"/>
      <c r="B14" s="154" t="s">
        <v>12</v>
      </c>
      <c r="C14" s="28">
        <f t="shared" si="1"/>
        <v>0</v>
      </c>
      <c r="D14" s="140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85"/>
    </row>
    <row r="15" spans="1:19" ht="28.5" customHeight="1" thickTop="1" thickBot="1" x14ac:dyDescent="0.2">
      <c r="A15" s="272"/>
      <c r="B15" s="154" t="s">
        <v>38</v>
      </c>
      <c r="C15" s="28">
        <f t="shared" si="1"/>
        <v>0</v>
      </c>
      <c r="D15" s="140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272"/>
      <c r="B16" s="154" t="s">
        <v>39</v>
      </c>
      <c r="C16" s="28">
        <f t="shared" si="1"/>
        <v>0</v>
      </c>
      <c r="D16" s="140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272"/>
      <c r="B17" s="154" t="s">
        <v>40</v>
      </c>
      <c r="C17" s="28">
        <f t="shared" si="1"/>
        <v>0</v>
      </c>
      <c r="D17" s="140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272"/>
      <c r="B18" s="154" t="s">
        <v>26</v>
      </c>
      <c r="C18" s="28">
        <f t="shared" si="1"/>
        <v>0</v>
      </c>
      <c r="D18" s="140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85"/>
    </row>
    <row r="19" spans="1:19" ht="28.5" customHeight="1" thickTop="1" thickBot="1" x14ac:dyDescent="0.2">
      <c r="A19" s="272"/>
      <c r="B19" s="154" t="s">
        <v>41</v>
      </c>
      <c r="C19" s="28">
        <f t="shared" si="1"/>
        <v>0</v>
      </c>
      <c r="D19" s="140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272"/>
      <c r="B20" s="155" t="s">
        <v>42</v>
      </c>
      <c r="C20" s="91">
        <f t="shared" si="1"/>
        <v>0</v>
      </c>
      <c r="D20" s="140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259" t="s">
        <v>43</v>
      </c>
      <c r="B21" s="259"/>
      <c r="C21" s="84">
        <f t="shared" si="1"/>
        <v>0</v>
      </c>
      <c r="D21" s="141">
        <f t="shared" ref="D21:S21" si="2">SUM(D5:D20)</f>
        <v>0</v>
      </c>
      <c r="E21" s="142">
        <f t="shared" si="2"/>
        <v>0</v>
      </c>
      <c r="F21" s="142">
        <f t="shared" si="2"/>
        <v>0</v>
      </c>
      <c r="G21" s="142">
        <f t="shared" si="2"/>
        <v>0</v>
      </c>
      <c r="H21" s="142">
        <f t="shared" si="2"/>
        <v>0</v>
      </c>
      <c r="I21" s="142">
        <f t="shared" si="2"/>
        <v>0</v>
      </c>
      <c r="J21" s="142">
        <f t="shared" si="2"/>
        <v>0</v>
      </c>
      <c r="K21" s="142">
        <f t="shared" si="2"/>
        <v>0</v>
      </c>
      <c r="L21" s="142">
        <f t="shared" si="2"/>
        <v>0</v>
      </c>
      <c r="M21" s="142">
        <f t="shared" si="2"/>
        <v>0</v>
      </c>
      <c r="N21" s="142">
        <f t="shared" si="2"/>
        <v>0</v>
      </c>
      <c r="O21" s="142">
        <f t="shared" si="2"/>
        <v>0</v>
      </c>
      <c r="P21" s="142">
        <f t="shared" si="2"/>
        <v>0</v>
      </c>
      <c r="Q21" s="142">
        <f t="shared" si="2"/>
        <v>0</v>
      </c>
      <c r="R21" s="142">
        <f t="shared" si="2"/>
        <v>0</v>
      </c>
      <c r="S21" s="143">
        <f t="shared" si="2"/>
        <v>0</v>
      </c>
    </row>
    <row r="22" spans="1:19" ht="28.5" customHeight="1" thickBot="1" x14ac:dyDescent="0.2">
      <c r="A22" s="272" t="s">
        <v>11</v>
      </c>
      <c r="B22" s="156" t="s">
        <v>14</v>
      </c>
      <c r="C22" s="8">
        <f t="shared" si="1"/>
        <v>0</v>
      </c>
      <c r="D22" s="1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4"/>
    </row>
    <row r="23" spans="1:19" ht="28.5" customHeight="1" thickTop="1" thickBot="1" x14ac:dyDescent="0.2">
      <c r="A23" s="272"/>
      <c r="B23" s="157" t="s">
        <v>44</v>
      </c>
      <c r="C23" s="9">
        <f t="shared" si="1"/>
        <v>0</v>
      </c>
      <c r="D23" s="144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33"/>
    </row>
    <row r="24" spans="1:19" ht="28.5" customHeight="1" thickTop="1" thickBot="1" x14ac:dyDescent="0.2">
      <c r="A24" s="272"/>
      <c r="B24" s="157" t="s">
        <v>37</v>
      </c>
      <c r="C24" s="9">
        <f t="shared" si="1"/>
        <v>0</v>
      </c>
      <c r="D24" s="144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33"/>
    </row>
    <row r="25" spans="1:19" ht="28.5" customHeight="1" thickTop="1" thickBot="1" x14ac:dyDescent="0.2">
      <c r="A25" s="272"/>
      <c r="B25" s="158" t="s">
        <v>45</v>
      </c>
      <c r="C25" s="10">
        <f t="shared" si="1"/>
        <v>0</v>
      </c>
      <c r="D25" s="195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6"/>
      <c r="R25" s="196"/>
      <c r="S25" s="197"/>
    </row>
    <row r="26" spans="1:19" ht="28.5" customHeight="1" thickTop="1" thickBot="1" x14ac:dyDescent="0.2">
      <c r="A26" s="258" t="s">
        <v>46</v>
      </c>
      <c r="B26" s="258"/>
      <c r="C26" s="6">
        <f t="shared" si="1"/>
        <v>0</v>
      </c>
      <c r="D26" s="192">
        <f>SUM(D22:D25)</f>
        <v>0</v>
      </c>
      <c r="E26" s="193">
        <f>SUM(E22:E25)</f>
        <v>0</v>
      </c>
      <c r="F26" s="193">
        <f t="shared" ref="F26:S26" si="3">SUM(F22:F25)</f>
        <v>0</v>
      </c>
      <c r="G26" s="193">
        <f t="shared" si="3"/>
        <v>0</v>
      </c>
      <c r="H26" s="193">
        <f t="shared" si="3"/>
        <v>0</v>
      </c>
      <c r="I26" s="193">
        <f t="shared" si="3"/>
        <v>0</v>
      </c>
      <c r="J26" s="193">
        <f t="shared" si="3"/>
        <v>0</v>
      </c>
      <c r="K26" s="193">
        <f t="shared" si="3"/>
        <v>0</v>
      </c>
      <c r="L26" s="193">
        <f t="shared" si="3"/>
        <v>0</v>
      </c>
      <c r="M26" s="193">
        <f t="shared" si="3"/>
        <v>0</v>
      </c>
      <c r="N26" s="193">
        <f t="shared" si="3"/>
        <v>0</v>
      </c>
      <c r="O26" s="193">
        <f t="shared" si="3"/>
        <v>0</v>
      </c>
      <c r="P26" s="193">
        <f t="shared" si="3"/>
        <v>0</v>
      </c>
      <c r="Q26" s="193">
        <f t="shared" si="3"/>
        <v>0</v>
      </c>
      <c r="R26" s="193">
        <f t="shared" si="3"/>
        <v>0</v>
      </c>
      <c r="S26" s="194">
        <f t="shared" si="3"/>
        <v>0</v>
      </c>
    </row>
    <row r="27" spans="1:19" ht="28.5" customHeight="1" x14ac:dyDescent="0.15">
      <c r="A27" s="159" t="s">
        <v>22</v>
      </c>
      <c r="B27" s="211" t="s">
        <v>24</v>
      </c>
      <c r="C27" s="95">
        <f t="shared" si="1"/>
        <v>0</v>
      </c>
      <c r="D27" s="13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4"/>
    </row>
    <row r="28" spans="1:19" ht="28.5" customHeight="1" x14ac:dyDescent="0.15">
      <c r="A28" s="212"/>
      <c r="B28" s="157" t="s">
        <v>47</v>
      </c>
      <c r="C28" s="9">
        <f t="shared" si="1"/>
        <v>0</v>
      </c>
      <c r="D28" s="144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33"/>
    </row>
    <row r="29" spans="1:19" ht="28.5" customHeight="1" x14ac:dyDescent="0.15">
      <c r="A29" s="212"/>
      <c r="B29" s="157" t="s">
        <v>33</v>
      </c>
      <c r="C29" s="9">
        <f t="shared" si="1"/>
        <v>0</v>
      </c>
      <c r="D29" s="144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33"/>
    </row>
    <row r="30" spans="1:19" ht="28.5" customHeight="1" thickBot="1" x14ac:dyDescent="0.2">
      <c r="A30" s="213"/>
      <c r="B30" s="214" t="s">
        <v>48</v>
      </c>
      <c r="C30" s="97">
        <f t="shared" si="1"/>
        <v>0</v>
      </c>
      <c r="D30" s="144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33"/>
    </row>
    <row r="31" spans="1:19" ht="28.5" customHeight="1" thickTop="1" thickBot="1" x14ac:dyDescent="0.2">
      <c r="A31" s="259" t="s">
        <v>49</v>
      </c>
      <c r="B31" s="259"/>
      <c r="C31" s="98">
        <f t="shared" si="1"/>
        <v>0</v>
      </c>
      <c r="D31" s="99">
        <f t="shared" ref="D31:S31" si="4">SUM(D27:D30)</f>
        <v>0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0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54" t="s">
        <v>7</v>
      </c>
      <c r="B32" s="215" t="s">
        <v>50</v>
      </c>
      <c r="C32" s="67">
        <f t="shared" si="1"/>
        <v>0</v>
      </c>
      <c r="D32" s="5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5"/>
    </row>
    <row r="33" spans="1:19" ht="28.5" customHeight="1" thickTop="1" thickBot="1" x14ac:dyDescent="0.2">
      <c r="A33" s="254"/>
      <c r="B33" s="158" t="s">
        <v>28</v>
      </c>
      <c r="C33" s="68">
        <f t="shared" si="1"/>
        <v>0</v>
      </c>
      <c r="D33" s="3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6"/>
    </row>
    <row r="34" spans="1:19" ht="28.5" customHeight="1" thickTop="1" thickBot="1" x14ac:dyDescent="0.2">
      <c r="A34" s="254"/>
      <c r="B34" s="216" t="s">
        <v>52</v>
      </c>
      <c r="C34" s="56">
        <f t="shared" si="1"/>
        <v>0</v>
      </c>
      <c r="D34" s="75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50"/>
    </row>
    <row r="35" spans="1:19" ht="28.5" customHeight="1" thickTop="1" thickBot="1" x14ac:dyDescent="0.2">
      <c r="A35" s="258" t="s">
        <v>53</v>
      </c>
      <c r="B35" s="258"/>
      <c r="C35" s="66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300" t="s">
        <v>17</v>
      </c>
      <c r="B36" s="300"/>
      <c r="C36" s="57">
        <f>SUM(D36:S36)</f>
        <v>0</v>
      </c>
      <c r="D36" s="189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65"/>
    </row>
    <row r="37" spans="1:19" ht="28.5" customHeight="1" x14ac:dyDescent="0.15">
      <c r="A37" s="303" t="s">
        <v>54</v>
      </c>
      <c r="B37" s="303"/>
      <c r="C37" s="100">
        <f t="shared" si="1"/>
        <v>0</v>
      </c>
      <c r="D37" s="35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6"/>
    </row>
    <row r="38" spans="1:19" ht="28.5" customHeight="1" x14ac:dyDescent="0.15">
      <c r="A38" s="302" t="s">
        <v>55</v>
      </c>
      <c r="B38" s="302"/>
      <c r="C38" s="100">
        <f>SUM(D38:S38)</f>
        <v>0</v>
      </c>
      <c r="D38" s="35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6"/>
    </row>
    <row r="39" spans="1:19" ht="28.5" customHeight="1" x14ac:dyDescent="0.15">
      <c r="A39" s="256" t="s">
        <v>51</v>
      </c>
      <c r="B39" s="256"/>
      <c r="C39" s="9">
        <f t="shared" ref="C39:C40" si="6">SUM(D39:S39)</f>
        <v>0</v>
      </c>
      <c r="D39" s="35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26"/>
    </row>
    <row r="40" spans="1:19" ht="28.5" customHeight="1" x14ac:dyDescent="0.15">
      <c r="A40" s="256" t="s">
        <v>57</v>
      </c>
      <c r="B40" s="256"/>
      <c r="C40" s="9">
        <f t="shared" si="6"/>
        <v>0</v>
      </c>
      <c r="D40" s="35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26"/>
    </row>
    <row r="41" spans="1:19" ht="28.5" customHeight="1" x14ac:dyDescent="0.15">
      <c r="A41" s="256" t="s">
        <v>10</v>
      </c>
      <c r="B41" s="256"/>
      <c r="C41" s="9">
        <f t="shared" si="1"/>
        <v>0</v>
      </c>
      <c r="D41" s="35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26"/>
    </row>
    <row r="42" spans="1:19" ht="28.5" customHeight="1" x14ac:dyDescent="0.15">
      <c r="A42" s="256" t="s">
        <v>58</v>
      </c>
      <c r="B42" s="256"/>
      <c r="C42" s="9">
        <f t="shared" si="1"/>
        <v>0</v>
      </c>
      <c r="D42" s="19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26"/>
    </row>
    <row r="43" spans="1:19" ht="28.5" customHeight="1" x14ac:dyDescent="0.15">
      <c r="A43" s="256" t="s">
        <v>20</v>
      </c>
      <c r="B43" s="256"/>
      <c r="C43" s="9">
        <f t="shared" si="1"/>
        <v>0</v>
      </c>
      <c r="D43" s="35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19" ht="28.5" customHeight="1" x14ac:dyDescent="0.15">
      <c r="A44" s="256" t="s">
        <v>16</v>
      </c>
      <c r="B44" s="256"/>
      <c r="C44" s="9">
        <f t="shared" ref="C44" si="7">SUM(D44:S44)</f>
        <v>0</v>
      </c>
      <c r="D44" s="35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26"/>
    </row>
    <row r="45" spans="1:19" ht="28.5" customHeight="1" x14ac:dyDescent="0.15">
      <c r="A45" s="302" t="s">
        <v>56</v>
      </c>
      <c r="B45" s="302"/>
      <c r="C45" s="9">
        <f t="shared" si="1"/>
        <v>0</v>
      </c>
      <c r="D45" s="35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6"/>
    </row>
    <row r="46" spans="1:19" ht="28.5" customHeight="1" x14ac:dyDescent="0.15">
      <c r="A46" s="256" t="s">
        <v>60</v>
      </c>
      <c r="B46" s="256"/>
      <c r="C46" s="9">
        <f t="shared" si="1"/>
        <v>0</v>
      </c>
      <c r="D46" s="35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26"/>
    </row>
    <row r="47" spans="1:19" ht="28.5" customHeight="1" thickBot="1" x14ac:dyDescent="0.2">
      <c r="A47" s="304" t="s">
        <v>59</v>
      </c>
      <c r="B47" s="304"/>
      <c r="C47" s="94">
        <f t="shared" si="1"/>
        <v>0</v>
      </c>
      <c r="D47" s="5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60"/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68" zoomScaleNormal="68" zoomScaleSheetLayoutView="100" workbookViewId="0">
      <pane xSplit="2" ySplit="4" topLeftCell="C5" activePane="bottomRight" state="frozen"/>
      <selection activeCell="U41" sqref="U41"/>
      <selection pane="topRight" activeCell="U41" sqref="U41"/>
      <selection pane="bottomLeft" activeCell="U41" sqref="U41"/>
      <selection pane="bottomRight" activeCell="U41" sqref="U41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8"/>
      <c r="B1" s="266" t="s">
        <v>63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183"/>
    </row>
    <row r="2" spans="1:19" ht="28.5" customHeight="1" thickBot="1" x14ac:dyDescent="0.2">
      <c r="A2" s="185"/>
      <c r="B2" s="3" t="s">
        <v>77</v>
      </c>
      <c r="C2" s="4"/>
      <c r="D2" s="271" t="s">
        <v>64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9" t="s">
        <v>84</v>
      </c>
      <c r="R2" s="279"/>
      <c r="S2" s="181"/>
    </row>
    <row r="3" spans="1:19" ht="28.5" customHeight="1" thickBot="1" x14ac:dyDescent="0.2">
      <c r="A3" s="284" t="s">
        <v>66</v>
      </c>
      <c r="B3" s="285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70" t="s">
        <v>4</v>
      </c>
      <c r="B4" s="270"/>
      <c r="C4" s="6">
        <f>SUM(C21,C26,C31,C35,C36:C47)</f>
        <v>0</v>
      </c>
      <c r="D4" s="12">
        <f>SUM(D21,D26,D31,D35,D36:D47)</f>
        <v>0</v>
      </c>
      <c r="E4" s="12">
        <f t="shared" ref="E4:S4" si="0">SUM(E21,E26,E31,E35,E36:E47)</f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 s="12">
        <f t="shared" si="0"/>
        <v>0</v>
      </c>
      <c r="P4" s="12">
        <f t="shared" si="0"/>
        <v>0</v>
      </c>
      <c r="Q4" s="12">
        <f t="shared" si="0"/>
        <v>0</v>
      </c>
      <c r="R4" s="12">
        <f t="shared" si="0"/>
        <v>0</v>
      </c>
      <c r="S4" s="12">
        <f t="shared" si="0"/>
        <v>0</v>
      </c>
    </row>
    <row r="5" spans="1:19" ht="28.5" customHeight="1" thickBot="1" x14ac:dyDescent="0.2">
      <c r="A5" s="306" t="s">
        <v>1</v>
      </c>
      <c r="B5" s="170" t="s">
        <v>29</v>
      </c>
      <c r="C5" s="7">
        <f>SUM(D5:S5)</f>
        <v>0</v>
      </c>
      <c r="D5" s="137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9"/>
    </row>
    <row r="6" spans="1:19" ht="28.5" customHeight="1" thickTop="1" thickBot="1" x14ac:dyDescent="0.2">
      <c r="A6" s="306"/>
      <c r="B6" s="171" t="s">
        <v>32</v>
      </c>
      <c r="C6" s="28">
        <f t="shared" ref="C6:C47" si="1">SUM(D6:S6)</f>
        <v>0</v>
      </c>
      <c r="D6" s="140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85"/>
    </row>
    <row r="7" spans="1:19" ht="28.5" customHeight="1" thickTop="1" thickBot="1" x14ac:dyDescent="0.2">
      <c r="A7" s="306"/>
      <c r="B7" s="171" t="s">
        <v>30</v>
      </c>
      <c r="C7" s="28">
        <f t="shared" si="1"/>
        <v>0</v>
      </c>
      <c r="D7" s="140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85"/>
    </row>
    <row r="8" spans="1:19" ht="28.5" customHeight="1" thickTop="1" thickBot="1" x14ac:dyDescent="0.2">
      <c r="A8" s="306"/>
      <c r="B8" s="171" t="s">
        <v>34</v>
      </c>
      <c r="C8" s="28">
        <f t="shared" si="1"/>
        <v>0</v>
      </c>
      <c r="D8" s="140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306"/>
      <c r="B9" s="171" t="s">
        <v>35</v>
      </c>
      <c r="C9" s="28">
        <f t="shared" si="1"/>
        <v>0</v>
      </c>
      <c r="D9" s="140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306"/>
      <c r="B10" s="171" t="s">
        <v>25</v>
      </c>
      <c r="C10" s="28">
        <f t="shared" si="1"/>
        <v>0</v>
      </c>
      <c r="D10" s="140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306"/>
      <c r="B11" s="171" t="s">
        <v>23</v>
      </c>
      <c r="C11" s="28">
        <f t="shared" si="1"/>
        <v>0</v>
      </c>
      <c r="D11" s="140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306"/>
      <c r="B12" s="171" t="s">
        <v>36</v>
      </c>
      <c r="C12" s="28">
        <f t="shared" si="1"/>
        <v>0</v>
      </c>
      <c r="D12" s="140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85"/>
    </row>
    <row r="13" spans="1:19" ht="28.5" customHeight="1" thickTop="1" thickBot="1" x14ac:dyDescent="0.2">
      <c r="A13" s="306"/>
      <c r="B13" s="171" t="s">
        <v>5</v>
      </c>
      <c r="C13" s="28">
        <f t="shared" si="1"/>
        <v>0</v>
      </c>
      <c r="D13" s="140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85"/>
    </row>
    <row r="14" spans="1:19" ht="28.5" customHeight="1" thickTop="1" thickBot="1" x14ac:dyDescent="0.2">
      <c r="A14" s="306"/>
      <c r="B14" s="171" t="s">
        <v>12</v>
      </c>
      <c r="C14" s="28">
        <f t="shared" si="1"/>
        <v>0</v>
      </c>
      <c r="D14" s="140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85"/>
    </row>
    <row r="15" spans="1:19" ht="28.5" customHeight="1" thickTop="1" thickBot="1" x14ac:dyDescent="0.2">
      <c r="A15" s="306"/>
      <c r="B15" s="171" t="s">
        <v>38</v>
      </c>
      <c r="C15" s="28">
        <f t="shared" si="1"/>
        <v>0</v>
      </c>
      <c r="D15" s="140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306"/>
      <c r="B16" s="171" t="s">
        <v>39</v>
      </c>
      <c r="C16" s="28">
        <f t="shared" si="1"/>
        <v>0</v>
      </c>
      <c r="D16" s="140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306"/>
      <c r="B17" s="171" t="s">
        <v>40</v>
      </c>
      <c r="C17" s="28">
        <f t="shared" si="1"/>
        <v>0</v>
      </c>
      <c r="D17" s="140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306"/>
      <c r="B18" s="171" t="s">
        <v>26</v>
      </c>
      <c r="C18" s="28">
        <f t="shared" si="1"/>
        <v>0</v>
      </c>
      <c r="D18" s="140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85"/>
    </row>
    <row r="19" spans="1:19" ht="28.5" customHeight="1" thickTop="1" thickBot="1" x14ac:dyDescent="0.2">
      <c r="A19" s="306"/>
      <c r="B19" s="171" t="s">
        <v>41</v>
      </c>
      <c r="C19" s="28">
        <f t="shared" si="1"/>
        <v>0</v>
      </c>
      <c r="D19" s="140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306"/>
      <c r="B20" s="172" t="s">
        <v>42</v>
      </c>
      <c r="C20" s="91">
        <f t="shared" si="1"/>
        <v>0</v>
      </c>
      <c r="D20" s="140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309" t="s">
        <v>43</v>
      </c>
      <c r="B21" s="309"/>
      <c r="C21" s="84">
        <f t="shared" si="1"/>
        <v>0</v>
      </c>
      <c r="D21" s="141">
        <f t="shared" ref="D21:S21" si="2">SUM(D5:D20)</f>
        <v>0</v>
      </c>
      <c r="E21" s="142">
        <f t="shared" si="2"/>
        <v>0</v>
      </c>
      <c r="F21" s="142">
        <f t="shared" si="2"/>
        <v>0</v>
      </c>
      <c r="G21" s="142">
        <f t="shared" si="2"/>
        <v>0</v>
      </c>
      <c r="H21" s="142">
        <f t="shared" si="2"/>
        <v>0</v>
      </c>
      <c r="I21" s="142">
        <f t="shared" si="2"/>
        <v>0</v>
      </c>
      <c r="J21" s="142">
        <f t="shared" si="2"/>
        <v>0</v>
      </c>
      <c r="K21" s="142">
        <f t="shared" si="2"/>
        <v>0</v>
      </c>
      <c r="L21" s="142">
        <f t="shared" si="2"/>
        <v>0</v>
      </c>
      <c r="M21" s="142">
        <f t="shared" si="2"/>
        <v>0</v>
      </c>
      <c r="N21" s="142">
        <f t="shared" si="2"/>
        <v>0</v>
      </c>
      <c r="O21" s="142">
        <f t="shared" si="2"/>
        <v>0</v>
      </c>
      <c r="P21" s="142">
        <f t="shared" si="2"/>
        <v>0</v>
      </c>
      <c r="Q21" s="142">
        <f t="shared" si="2"/>
        <v>0</v>
      </c>
      <c r="R21" s="142">
        <f t="shared" si="2"/>
        <v>0</v>
      </c>
      <c r="S21" s="143">
        <f t="shared" si="2"/>
        <v>0</v>
      </c>
    </row>
    <row r="22" spans="1:19" ht="28.5" customHeight="1" thickBot="1" x14ac:dyDescent="0.2">
      <c r="A22" s="272" t="s">
        <v>11</v>
      </c>
      <c r="B22" s="156" t="s">
        <v>14</v>
      </c>
      <c r="C22" s="8">
        <f t="shared" si="1"/>
        <v>0</v>
      </c>
      <c r="D22" s="1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4"/>
    </row>
    <row r="23" spans="1:19" ht="28.5" customHeight="1" thickTop="1" thickBot="1" x14ac:dyDescent="0.2">
      <c r="A23" s="272"/>
      <c r="B23" s="157" t="s">
        <v>44</v>
      </c>
      <c r="C23" s="9">
        <f t="shared" si="1"/>
        <v>0</v>
      </c>
      <c r="D23" s="144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33"/>
    </row>
    <row r="24" spans="1:19" ht="28.5" customHeight="1" thickTop="1" thickBot="1" x14ac:dyDescent="0.2">
      <c r="A24" s="272"/>
      <c r="B24" s="157" t="s">
        <v>37</v>
      </c>
      <c r="C24" s="9">
        <f t="shared" si="1"/>
        <v>0</v>
      </c>
      <c r="D24" s="144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33"/>
    </row>
    <row r="25" spans="1:19" ht="28.5" customHeight="1" thickTop="1" thickBot="1" x14ac:dyDescent="0.2">
      <c r="A25" s="272"/>
      <c r="B25" s="158" t="s">
        <v>45</v>
      </c>
      <c r="C25" s="10">
        <f t="shared" si="1"/>
        <v>0</v>
      </c>
      <c r="D25" s="144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33"/>
    </row>
    <row r="26" spans="1:19" ht="28.5" customHeight="1" thickTop="1" thickBot="1" x14ac:dyDescent="0.2">
      <c r="A26" s="258" t="s">
        <v>46</v>
      </c>
      <c r="B26" s="258"/>
      <c r="C26" s="6">
        <f t="shared" si="1"/>
        <v>0</v>
      </c>
      <c r="D26" s="141">
        <f>SUM(D22:D25)</f>
        <v>0</v>
      </c>
      <c r="E26" s="142">
        <f>SUM(E22:E25)</f>
        <v>0</v>
      </c>
      <c r="F26" s="142">
        <f t="shared" ref="F26:S26" si="3">SUM(F22:F25)</f>
        <v>0</v>
      </c>
      <c r="G26" s="142">
        <f t="shared" si="3"/>
        <v>0</v>
      </c>
      <c r="H26" s="142">
        <f t="shared" si="3"/>
        <v>0</v>
      </c>
      <c r="I26" s="142">
        <f t="shared" si="3"/>
        <v>0</v>
      </c>
      <c r="J26" s="142">
        <f t="shared" si="3"/>
        <v>0</v>
      </c>
      <c r="K26" s="142">
        <f t="shared" si="3"/>
        <v>0</v>
      </c>
      <c r="L26" s="142">
        <f t="shared" si="3"/>
        <v>0</v>
      </c>
      <c r="M26" s="142">
        <f t="shared" si="3"/>
        <v>0</v>
      </c>
      <c r="N26" s="142">
        <f t="shared" si="3"/>
        <v>0</v>
      </c>
      <c r="O26" s="142">
        <f t="shared" si="3"/>
        <v>0</v>
      </c>
      <c r="P26" s="142">
        <f t="shared" si="3"/>
        <v>0</v>
      </c>
      <c r="Q26" s="142">
        <f t="shared" si="3"/>
        <v>0</v>
      </c>
      <c r="R26" s="142">
        <f t="shared" si="3"/>
        <v>0</v>
      </c>
      <c r="S26" s="143">
        <f t="shared" si="3"/>
        <v>0</v>
      </c>
    </row>
    <row r="27" spans="1:19" ht="28.5" customHeight="1" x14ac:dyDescent="0.15">
      <c r="A27" s="159" t="s">
        <v>22</v>
      </c>
      <c r="B27" s="211" t="s">
        <v>24</v>
      </c>
      <c r="C27" s="95">
        <f t="shared" si="1"/>
        <v>0</v>
      </c>
      <c r="D27" s="13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4"/>
    </row>
    <row r="28" spans="1:19" ht="28.5" customHeight="1" x14ac:dyDescent="0.15">
      <c r="A28" s="212"/>
      <c r="B28" s="157" t="s">
        <v>47</v>
      </c>
      <c r="C28" s="9">
        <f t="shared" si="1"/>
        <v>0</v>
      </c>
      <c r="D28" s="144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33"/>
    </row>
    <row r="29" spans="1:19" ht="28.5" customHeight="1" x14ac:dyDescent="0.15">
      <c r="A29" s="212"/>
      <c r="B29" s="157" t="s">
        <v>33</v>
      </c>
      <c r="C29" s="9">
        <f t="shared" si="1"/>
        <v>0</v>
      </c>
      <c r="D29" s="144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33"/>
    </row>
    <row r="30" spans="1:19" ht="28.5" customHeight="1" thickBot="1" x14ac:dyDescent="0.2">
      <c r="A30" s="213"/>
      <c r="B30" s="214" t="s">
        <v>48</v>
      </c>
      <c r="C30" s="97">
        <f t="shared" si="1"/>
        <v>0</v>
      </c>
      <c r="D30" s="144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33"/>
    </row>
    <row r="31" spans="1:19" ht="28.5" customHeight="1" thickTop="1" thickBot="1" x14ac:dyDescent="0.2">
      <c r="A31" s="259" t="s">
        <v>49</v>
      </c>
      <c r="B31" s="259"/>
      <c r="C31" s="98">
        <f t="shared" si="1"/>
        <v>0</v>
      </c>
      <c r="D31" s="99">
        <f t="shared" ref="D31:S31" si="4">SUM(D27:D30)</f>
        <v>0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0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54" t="s">
        <v>7</v>
      </c>
      <c r="B32" s="160" t="s">
        <v>50</v>
      </c>
      <c r="C32" s="95">
        <f t="shared" si="1"/>
        <v>0</v>
      </c>
      <c r="D32" s="9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3"/>
    </row>
    <row r="33" spans="1:19" ht="28.5" customHeight="1" thickTop="1" thickBot="1" x14ac:dyDescent="0.2">
      <c r="A33" s="254"/>
      <c r="B33" s="161" t="s">
        <v>28</v>
      </c>
      <c r="C33" s="101">
        <f t="shared" si="1"/>
        <v>0</v>
      </c>
      <c r="D33" s="3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6"/>
    </row>
    <row r="34" spans="1:19" ht="28.5" customHeight="1" thickTop="1" thickBot="1" x14ac:dyDescent="0.2">
      <c r="A34" s="254"/>
      <c r="B34" s="169" t="s">
        <v>52</v>
      </c>
      <c r="C34" s="10">
        <f t="shared" si="1"/>
        <v>0</v>
      </c>
      <c r="D34" s="10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4"/>
    </row>
    <row r="35" spans="1:19" ht="28.5" customHeight="1" thickTop="1" thickBot="1" x14ac:dyDescent="0.2">
      <c r="A35" s="258" t="s">
        <v>53</v>
      </c>
      <c r="B35" s="258"/>
      <c r="C35" s="98">
        <f t="shared" si="1"/>
        <v>0</v>
      </c>
      <c r="D35" s="99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300" t="s">
        <v>17</v>
      </c>
      <c r="B36" s="307"/>
      <c r="C36" s="93">
        <f>SUM(D36:S36)</f>
        <v>0</v>
      </c>
      <c r="D36" s="189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65"/>
    </row>
    <row r="37" spans="1:19" ht="28.5" customHeight="1" x14ac:dyDescent="0.15">
      <c r="A37" s="303" t="s">
        <v>54</v>
      </c>
      <c r="B37" s="303"/>
      <c r="C37" s="100">
        <f t="shared" si="1"/>
        <v>0</v>
      </c>
      <c r="D37" s="35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6"/>
    </row>
    <row r="38" spans="1:19" ht="28.5" customHeight="1" x14ac:dyDescent="0.15">
      <c r="A38" s="308" t="s">
        <v>55</v>
      </c>
      <c r="B38" s="308"/>
      <c r="C38" s="106">
        <f>SUM(D38:S38)</f>
        <v>0</v>
      </c>
      <c r="D38" s="35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6"/>
    </row>
    <row r="39" spans="1:19" ht="28.5" customHeight="1" x14ac:dyDescent="0.15">
      <c r="A39" s="256" t="s">
        <v>51</v>
      </c>
      <c r="B39" s="256"/>
      <c r="C39" s="9">
        <f t="shared" ref="C39:C40" si="6">SUM(D39:S39)</f>
        <v>0</v>
      </c>
      <c r="D39" s="35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26"/>
    </row>
    <row r="40" spans="1:19" ht="28.5" customHeight="1" x14ac:dyDescent="0.15">
      <c r="A40" s="256" t="s">
        <v>57</v>
      </c>
      <c r="B40" s="256"/>
      <c r="C40" s="9">
        <f t="shared" si="6"/>
        <v>0</v>
      </c>
      <c r="D40" s="35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26"/>
    </row>
    <row r="41" spans="1:19" ht="28.5" customHeight="1" x14ac:dyDescent="0.15">
      <c r="A41" s="302" t="s">
        <v>10</v>
      </c>
      <c r="B41" s="302"/>
      <c r="C41" s="9">
        <f t="shared" si="1"/>
        <v>0</v>
      </c>
      <c r="D41" s="35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26"/>
    </row>
    <row r="42" spans="1:19" ht="28.5" customHeight="1" x14ac:dyDescent="0.15">
      <c r="A42" s="256" t="s">
        <v>58</v>
      </c>
      <c r="B42" s="256"/>
      <c r="C42" s="9">
        <f t="shared" si="1"/>
        <v>0</v>
      </c>
      <c r="D42" s="19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26"/>
    </row>
    <row r="43" spans="1:19" ht="28.5" customHeight="1" x14ac:dyDescent="0.15">
      <c r="A43" s="256" t="s">
        <v>20</v>
      </c>
      <c r="B43" s="256"/>
      <c r="C43" s="9">
        <f t="shared" si="1"/>
        <v>0</v>
      </c>
      <c r="D43" s="35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19" ht="28.5" customHeight="1" x14ac:dyDescent="0.15">
      <c r="A44" s="256" t="s">
        <v>16</v>
      </c>
      <c r="B44" s="256"/>
      <c r="C44" s="9">
        <f t="shared" ref="C44" si="7">SUM(D44:S44)</f>
        <v>0</v>
      </c>
      <c r="D44" s="35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26"/>
    </row>
    <row r="45" spans="1:19" ht="28.5" customHeight="1" x14ac:dyDescent="0.15">
      <c r="A45" s="256" t="s">
        <v>56</v>
      </c>
      <c r="B45" s="256"/>
      <c r="C45" s="9">
        <f t="shared" si="1"/>
        <v>0</v>
      </c>
      <c r="D45" s="35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6"/>
    </row>
    <row r="46" spans="1:19" ht="28.5" customHeight="1" x14ac:dyDescent="0.15">
      <c r="A46" s="256" t="s">
        <v>60</v>
      </c>
      <c r="B46" s="256"/>
      <c r="C46" s="9">
        <f t="shared" si="1"/>
        <v>0</v>
      </c>
      <c r="D46" s="35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26"/>
    </row>
    <row r="47" spans="1:19" ht="28.5" customHeight="1" thickBot="1" x14ac:dyDescent="0.2">
      <c r="A47" s="304" t="s">
        <v>59</v>
      </c>
      <c r="B47" s="304"/>
      <c r="C47" s="94">
        <f t="shared" si="1"/>
        <v>0</v>
      </c>
      <c r="D47" s="5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60"/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7" zoomScaleNormal="77" zoomScaleSheetLayoutView="69" workbookViewId="0">
      <pane xSplit="2" ySplit="4" topLeftCell="C5" activePane="bottomRight" state="frozen"/>
      <selection activeCell="U41" sqref="U41"/>
      <selection pane="topRight" activeCell="U41" sqref="U41"/>
      <selection pane="bottomLeft" activeCell="U41" sqref="U41"/>
      <selection pane="bottomRight" activeCell="U41" sqref="U41"/>
    </sheetView>
  </sheetViews>
  <sheetFormatPr defaultRowHeight="13.5" x14ac:dyDescent="0.15"/>
  <cols>
    <col min="1" max="1" width="12.125" customWidth="1"/>
    <col min="2" max="2" width="14.375" style="1" customWidth="1"/>
    <col min="3" max="18" width="9.5" customWidth="1"/>
    <col min="19" max="1025" width="8.5" customWidth="1"/>
  </cols>
  <sheetData>
    <row r="1" spans="1:19" ht="28.5" customHeight="1" x14ac:dyDescent="0.15">
      <c r="A1" s="198"/>
      <c r="B1" s="310" t="s">
        <v>63</v>
      </c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183"/>
    </row>
    <row r="2" spans="1:19" ht="28.5" customHeight="1" thickBot="1" x14ac:dyDescent="0.2">
      <c r="A2" s="185"/>
      <c r="B2" s="3" t="s">
        <v>78</v>
      </c>
      <c r="C2" s="4"/>
      <c r="D2" s="271" t="s">
        <v>64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9" t="s">
        <v>84</v>
      </c>
      <c r="R2" s="279"/>
      <c r="S2" s="181"/>
    </row>
    <row r="3" spans="1:19" ht="28.5" customHeight="1" thickBot="1" x14ac:dyDescent="0.2">
      <c r="A3" s="284" t="s">
        <v>66</v>
      </c>
      <c r="B3" s="285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70" t="s">
        <v>4</v>
      </c>
      <c r="B4" s="270"/>
      <c r="C4" s="6">
        <f>SUM(C21,C26,C31,C35,C36:C47)</f>
        <v>0</v>
      </c>
      <c r="D4" s="12">
        <f>SUM(D21,D26,D31,D35,D36:D47)</f>
        <v>0</v>
      </c>
      <c r="E4" s="12">
        <f t="shared" ref="E4:S4" si="0">SUM(E21,E26,E31,E35,E36:E47)</f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 s="12">
        <f t="shared" si="0"/>
        <v>0</v>
      </c>
      <c r="P4" s="12">
        <f t="shared" si="0"/>
        <v>0</v>
      </c>
      <c r="Q4" s="12">
        <f t="shared" si="0"/>
        <v>0</v>
      </c>
      <c r="R4" s="12">
        <f t="shared" si="0"/>
        <v>0</v>
      </c>
      <c r="S4" s="12">
        <f t="shared" si="0"/>
        <v>0</v>
      </c>
    </row>
    <row r="5" spans="1:19" ht="28.5" customHeight="1" thickBot="1" x14ac:dyDescent="0.2">
      <c r="A5" s="272" t="s">
        <v>1</v>
      </c>
      <c r="B5" s="153" t="s">
        <v>29</v>
      </c>
      <c r="C5" s="7">
        <f>SUM(D5:S5)</f>
        <v>0</v>
      </c>
      <c r="D5" s="137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9"/>
    </row>
    <row r="6" spans="1:19" ht="28.5" customHeight="1" thickTop="1" thickBot="1" x14ac:dyDescent="0.2">
      <c r="A6" s="272"/>
      <c r="B6" s="154" t="s">
        <v>32</v>
      </c>
      <c r="C6" s="28">
        <f t="shared" ref="C6:C47" si="1">SUM(D6:S6)</f>
        <v>0</v>
      </c>
      <c r="D6" s="140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85"/>
    </row>
    <row r="7" spans="1:19" ht="28.5" customHeight="1" thickTop="1" thickBot="1" x14ac:dyDescent="0.2">
      <c r="A7" s="272"/>
      <c r="B7" s="154" t="s">
        <v>30</v>
      </c>
      <c r="C7" s="28">
        <f t="shared" si="1"/>
        <v>0</v>
      </c>
      <c r="D7" s="140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85"/>
    </row>
    <row r="8" spans="1:19" ht="28.5" customHeight="1" thickTop="1" thickBot="1" x14ac:dyDescent="0.2">
      <c r="A8" s="272"/>
      <c r="B8" s="154" t="s">
        <v>34</v>
      </c>
      <c r="C8" s="28">
        <f t="shared" si="1"/>
        <v>0</v>
      </c>
      <c r="D8" s="140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272"/>
      <c r="B9" s="154" t="s">
        <v>35</v>
      </c>
      <c r="C9" s="28">
        <f t="shared" si="1"/>
        <v>0</v>
      </c>
      <c r="D9" s="140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272"/>
      <c r="B10" s="154" t="s">
        <v>25</v>
      </c>
      <c r="C10" s="28">
        <f t="shared" si="1"/>
        <v>0</v>
      </c>
      <c r="D10" s="140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272"/>
      <c r="B11" s="154" t="s">
        <v>23</v>
      </c>
      <c r="C11" s="28">
        <f t="shared" si="1"/>
        <v>0</v>
      </c>
      <c r="D11" s="140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272"/>
      <c r="B12" s="154" t="s">
        <v>36</v>
      </c>
      <c r="C12" s="28">
        <f t="shared" si="1"/>
        <v>0</v>
      </c>
      <c r="D12" s="140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85"/>
    </row>
    <row r="13" spans="1:19" ht="28.5" customHeight="1" thickTop="1" thickBot="1" x14ac:dyDescent="0.2">
      <c r="A13" s="272"/>
      <c r="B13" s="154" t="s">
        <v>5</v>
      </c>
      <c r="C13" s="28">
        <f t="shared" si="1"/>
        <v>0</v>
      </c>
      <c r="D13" s="140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85"/>
    </row>
    <row r="14" spans="1:19" ht="28.5" customHeight="1" thickTop="1" thickBot="1" x14ac:dyDescent="0.2">
      <c r="A14" s="272"/>
      <c r="B14" s="154" t="s">
        <v>12</v>
      </c>
      <c r="C14" s="28">
        <f t="shared" si="1"/>
        <v>0</v>
      </c>
      <c r="D14" s="140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85"/>
    </row>
    <row r="15" spans="1:19" ht="28.5" customHeight="1" thickTop="1" thickBot="1" x14ac:dyDescent="0.2">
      <c r="A15" s="272"/>
      <c r="B15" s="154" t="s">
        <v>38</v>
      </c>
      <c r="C15" s="28">
        <f t="shared" si="1"/>
        <v>0</v>
      </c>
      <c r="D15" s="140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272"/>
      <c r="B16" s="154" t="s">
        <v>39</v>
      </c>
      <c r="C16" s="28">
        <f t="shared" si="1"/>
        <v>0</v>
      </c>
      <c r="D16" s="140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272"/>
      <c r="B17" s="154" t="s">
        <v>40</v>
      </c>
      <c r="C17" s="28">
        <f t="shared" si="1"/>
        <v>0</v>
      </c>
      <c r="D17" s="140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272"/>
      <c r="B18" s="154" t="s">
        <v>26</v>
      </c>
      <c r="C18" s="28">
        <f t="shared" si="1"/>
        <v>0</v>
      </c>
      <c r="D18" s="140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85"/>
    </row>
    <row r="19" spans="1:19" ht="28.5" customHeight="1" thickTop="1" thickBot="1" x14ac:dyDescent="0.2">
      <c r="A19" s="272"/>
      <c r="B19" s="154" t="s">
        <v>41</v>
      </c>
      <c r="C19" s="28">
        <f t="shared" si="1"/>
        <v>0</v>
      </c>
      <c r="D19" s="140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272"/>
      <c r="B20" s="155" t="s">
        <v>42</v>
      </c>
      <c r="C20" s="91">
        <f t="shared" si="1"/>
        <v>0</v>
      </c>
      <c r="D20" s="140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259" t="s">
        <v>43</v>
      </c>
      <c r="B21" s="259"/>
      <c r="C21" s="84">
        <f>SUM(D21:S21)</f>
        <v>0</v>
      </c>
      <c r="D21" s="141">
        <f t="shared" ref="D21:S21" si="2">SUM(D5:D20)</f>
        <v>0</v>
      </c>
      <c r="E21" s="142">
        <f t="shared" si="2"/>
        <v>0</v>
      </c>
      <c r="F21" s="142">
        <f t="shared" si="2"/>
        <v>0</v>
      </c>
      <c r="G21" s="142">
        <f t="shared" si="2"/>
        <v>0</v>
      </c>
      <c r="H21" s="142">
        <f t="shared" si="2"/>
        <v>0</v>
      </c>
      <c r="I21" s="142">
        <f t="shared" si="2"/>
        <v>0</v>
      </c>
      <c r="J21" s="142">
        <f t="shared" si="2"/>
        <v>0</v>
      </c>
      <c r="K21" s="142">
        <f t="shared" si="2"/>
        <v>0</v>
      </c>
      <c r="L21" s="142">
        <f t="shared" si="2"/>
        <v>0</v>
      </c>
      <c r="M21" s="142">
        <f t="shared" si="2"/>
        <v>0</v>
      </c>
      <c r="N21" s="142">
        <f t="shared" si="2"/>
        <v>0</v>
      </c>
      <c r="O21" s="142">
        <f t="shared" si="2"/>
        <v>0</v>
      </c>
      <c r="P21" s="142">
        <f t="shared" si="2"/>
        <v>0</v>
      </c>
      <c r="Q21" s="142">
        <f t="shared" si="2"/>
        <v>0</v>
      </c>
      <c r="R21" s="142">
        <f t="shared" si="2"/>
        <v>0</v>
      </c>
      <c r="S21" s="143">
        <f t="shared" si="2"/>
        <v>0</v>
      </c>
    </row>
    <row r="22" spans="1:19" ht="28.5" customHeight="1" thickBot="1" x14ac:dyDescent="0.2">
      <c r="A22" s="272" t="s">
        <v>11</v>
      </c>
      <c r="B22" s="156" t="s">
        <v>14</v>
      </c>
      <c r="C22" s="8">
        <f t="shared" si="1"/>
        <v>0</v>
      </c>
      <c r="D22" s="1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4"/>
    </row>
    <row r="23" spans="1:19" ht="28.5" customHeight="1" thickTop="1" thickBot="1" x14ac:dyDescent="0.2">
      <c r="A23" s="272"/>
      <c r="B23" s="157" t="s">
        <v>44</v>
      </c>
      <c r="C23" s="9">
        <f t="shared" si="1"/>
        <v>0</v>
      </c>
      <c r="D23" s="144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33"/>
    </row>
    <row r="24" spans="1:19" ht="28.5" customHeight="1" thickTop="1" thickBot="1" x14ac:dyDescent="0.2">
      <c r="A24" s="272"/>
      <c r="B24" s="157" t="s">
        <v>37</v>
      </c>
      <c r="C24" s="9">
        <f t="shared" si="1"/>
        <v>0</v>
      </c>
      <c r="D24" s="144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33"/>
    </row>
    <row r="25" spans="1:19" ht="28.5" customHeight="1" thickTop="1" thickBot="1" x14ac:dyDescent="0.2">
      <c r="A25" s="272"/>
      <c r="B25" s="158" t="s">
        <v>45</v>
      </c>
      <c r="C25" s="10">
        <f t="shared" si="1"/>
        <v>0</v>
      </c>
      <c r="D25" s="144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33"/>
    </row>
    <row r="26" spans="1:19" ht="28.5" customHeight="1" thickTop="1" thickBot="1" x14ac:dyDescent="0.2">
      <c r="A26" s="258" t="s">
        <v>46</v>
      </c>
      <c r="B26" s="258"/>
      <c r="C26" s="6">
        <f t="shared" si="1"/>
        <v>0</v>
      </c>
      <c r="D26" s="141">
        <f>SUM(D22:D25)</f>
        <v>0</v>
      </c>
      <c r="E26" s="142">
        <f>SUM(E22:E25)</f>
        <v>0</v>
      </c>
      <c r="F26" s="142">
        <f t="shared" ref="F26:S26" si="3">SUM(F22:F25)</f>
        <v>0</v>
      </c>
      <c r="G26" s="142">
        <f t="shared" si="3"/>
        <v>0</v>
      </c>
      <c r="H26" s="142">
        <f t="shared" si="3"/>
        <v>0</v>
      </c>
      <c r="I26" s="142">
        <f t="shared" si="3"/>
        <v>0</v>
      </c>
      <c r="J26" s="142">
        <f t="shared" si="3"/>
        <v>0</v>
      </c>
      <c r="K26" s="142">
        <f t="shared" si="3"/>
        <v>0</v>
      </c>
      <c r="L26" s="142">
        <f t="shared" si="3"/>
        <v>0</v>
      </c>
      <c r="M26" s="142">
        <f t="shared" si="3"/>
        <v>0</v>
      </c>
      <c r="N26" s="142">
        <f t="shared" si="3"/>
        <v>0</v>
      </c>
      <c r="O26" s="142">
        <f t="shared" si="3"/>
        <v>0</v>
      </c>
      <c r="P26" s="142">
        <f t="shared" si="3"/>
        <v>0</v>
      </c>
      <c r="Q26" s="142">
        <f t="shared" si="3"/>
        <v>0</v>
      </c>
      <c r="R26" s="142">
        <f t="shared" si="3"/>
        <v>0</v>
      </c>
      <c r="S26" s="143">
        <f t="shared" si="3"/>
        <v>0</v>
      </c>
    </row>
    <row r="27" spans="1:19" ht="28.5" customHeight="1" x14ac:dyDescent="0.15">
      <c r="A27" s="159" t="s">
        <v>22</v>
      </c>
      <c r="B27" s="211" t="s">
        <v>24</v>
      </c>
      <c r="C27" s="95">
        <f t="shared" si="1"/>
        <v>0</v>
      </c>
      <c r="D27" s="96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25"/>
    </row>
    <row r="28" spans="1:19" ht="28.5" customHeight="1" x14ac:dyDescent="0.15">
      <c r="A28" s="212"/>
      <c r="B28" s="157" t="s">
        <v>47</v>
      </c>
      <c r="C28" s="9">
        <f t="shared" si="1"/>
        <v>0</v>
      </c>
      <c r="D28" s="14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26"/>
    </row>
    <row r="29" spans="1:19" ht="28.5" customHeight="1" x14ac:dyDescent="0.15">
      <c r="A29" s="212"/>
      <c r="B29" s="157" t="s">
        <v>33</v>
      </c>
      <c r="C29" s="9">
        <f t="shared" si="1"/>
        <v>0</v>
      </c>
      <c r="D29" s="14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26"/>
    </row>
    <row r="30" spans="1:19" ht="28.5" customHeight="1" thickBot="1" x14ac:dyDescent="0.2">
      <c r="A30" s="213"/>
      <c r="B30" s="214" t="s">
        <v>48</v>
      </c>
      <c r="C30" s="97">
        <f t="shared" si="1"/>
        <v>0</v>
      </c>
      <c r="D30" s="14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26"/>
    </row>
    <row r="31" spans="1:19" ht="28.5" customHeight="1" thickTop="1" thickBot="1" x14ac:dyDescent="0.2">
      <c r="A31" s="259" t="s">
        <v>49</v>
      </c>
      <c r="B31" s="259"/>
      <c r="C31" s="98">
        <f t="shared" si="1"/>
        <v>0</v>
      </c>
      <c r="D31" s="99">
        <f t="shared" ref="D31:S31" si="4">SUM(D27:D30)</f>
        <v>0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0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54" t="s">
        <v>7</v>
      </c>
      <c r="B32" s="215" t="s">
        <v>50</v>
      </c>
      <c r="C32" s="148">
        <f t="shared" si="1"/>
        <v>0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5"/>
    </row>
    <row r="33" spans="1:19" ht="28.5" customHeight="1" thickTop="1" thickBot="1" x14ac:dyDescent="0.2">
      <c r="A33" s="254"/>
      <c r="B33" s="158" t="s">
        <v>28</v>
      </c>
      <c r="C33" s="149">
        <f t="shared" si="1"/>
        <v>0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6"/>
    </row>
    <row r="34" spans="1:19" ht="28.5" customHeight="1" thickTop="1" thickBot="1" x14ac:dyDescent="0.2">
      <c r="A34" s="254"/>
      <c r="B34" s="216" t="s">
        <v>52</v>
      </c>
      <c r="C34" s="149">
        <f t="shared" si="1"/>
        <v>0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26"/>
    </row>
    <row r="35" spans="1:19" ht="28.5" customHeight="1" thickTop="1" thickBot="1" x14ac:dyDescent="0.2">
      <c r="A35" s="258" t="s">
        <v>53</v>
      </c>
      <c r="B35" s="258"/>
      <c r="C35" s="150">
        <f t="shared" si="1"/>
        <v>0</v>
      </c>
      <c r="D35" s="151">
        <f t="shared" ref="D35:S35" si="5">SUM(D32:D34)</f>
        <v>0</v>
      </c>
      <c r="E35" s="151">
        <f t="shared" si="5"/>
        <v>0</v>
      </c>
      <c r="F35" s="151">
        <f t="shared" si="5"/>
        <v>0</v>
      </c>
      <c r="G35" s="151">
        <f t="shared" si="5"/>
        <v>0</v>
      </c>
      <c r="H35" s="151">
        <v>0</v>
      </c>
      <c r="I35" s="151">
        <f t="shared" si="5"/>
        <v>0</v>
      </c>
      <c r="J35" s="151">
        <f t="shared" si="5"/>
        <v>0</v>
      </c>
      <c r="K35" s="151">
        <f t="shared" si="5"/>
        <v>0</v>
      </c>
      <c r="L35" s="151">
        <f t="shared" si="5"/>
        <v>0</v>
      </c>
      <c r="M35" s="151">
        <f t="shared" si="5"/>
        <v>0</v>
      </c>
      <c r="N35" s="151">
        <f t="shared" si="5"/>
        <v>0</v>
      </c>
      <c r="O35" s="151">
        <f t="shared" si="5"/>
        <v>0</v>
      </c>
      <c r="P35" s="151">
        <f t="shared" si="5"/>
        <v>0</v>
      </c>
      <c r="Q35" s="151">
        <f t="shared" si="5"/>
        <v>0</v>
      </c>
      <c r="R35" s="151">
        <f t="shared" si="5"/>
        <v>0</v>
      </c>
      <c r="S35" s="152">
        <f t="shared" si="5"/>
        <v>0</v>
      </c>
    </row>
    <row r="36" spans="1:19" ht="28.5" customHeight="1" x14ac:dyDescent="0.15">
      <c r="A36" s="300" t="s">
        <v>17</v>
      </c>
      <c r="B36" s="300"/>
      <c r="C36" s="93">
        <f>SUM(D36:S36)</f>
        <v>0</v>
      </c>
      <c r="D36" s="189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65"/>
    </row>
    <row r="37" spans="1:19" ht="28.5" customHeight="1" x14ac:dyDescent="0.15">
      <c r="A37" s="303" t="s">
        <v>54</v>
      </c>
      <c r="B37" s="303"/>
      <c r="C37" s="100">
        <f t="shared" si="1"/>
        <v>0</v>
      </c>
      <c r="D37" s="35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6"/>
    </row>
    <row r="38" spans="1:19" ht="28.5" customHeight="1" x14ac:dyDescent="0.15">
      <c r="A38" s="256" t="s">
        <v>55</v>
      </c>
      <c r="B38" s="256"/>
      <c r="C38" s="9">
        <f t="shared" si="1"/>
        <v>0</v>
      </c>
      <c r="D38" s="35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6"/>
    </row>
    <row r="39" spans="1:19" ht="28.5" customHeight="1" x14ac:dyDescent="0.15">
      <c r="A39" s="256" t="s">
        <v>51</v>
      </c>
      <c r="B39" s="256"/>
      <c r="C39" s="55">
        <f t="shared" si="1"/>
        <v>0</v>
      </c>
      <c r="D39" s="35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26"/>
    </row>
    <row r="40" spans="1:19" ht="28.5" customHeight="1" x14ac:dyDescent="0.15">
      <c r="A40" s="308" t="s">
        <v>69</v>
      </c>
      <c r="B40" s="308"/>
      <c r="C40" s="9">
        <f t="shared" si="1"/>
        <v>0</v>
      </c>
      <c r="D40" s="35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26"/>
    </row>
    <row r="41" spans="1:19" ht="28.5" customHeight="1" x14ac:dyDescent="0.15">
      <c r="A41" s="256" t="s">
        <v>10</v>
      </c>
      <c r="B41" s="256"/>
      <c r="C41" s="9">
        <f t="shared" si="1"/>
        <v>0</v>
      </c>
      <c r="D41" s="35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26"/>
    </row>
    <row r="42" spans="1:19" ht="28.5" customHeight="1" x14ac:dyDescent="0.15">
      <c r="A42" s="256" t="s">
        <v>58</v>
      </c>
      <c r="B42" s="256"/>
      <c r="C42" s="55">
        <f t="shared" si="1"/>
        <v>0</v>
      </c>
      <c r="D42" s="19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26"/>
    </row>
    <row r="43" spans="1:19" ht="28.5" customHeight="1" x14ac:dyDescent="0.15">
      <c r="A43" s="256" t="s">
        <v>20</v>
      </c>
      <c r="B43" s="256"/>
      <c r="C43" s="9">
        <f t="shared" si="1"/>
        <v>0</v>
      </c>
      <c r="D43" s="35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19" ht="28.5" customHeight="1" x14ac:dyDescent="0.15">
      <c r="A44" s="256" t="s">
        <v>16</v>
      </c>
      <c r="B44" s="256"/>
      <c r="C44" s="55">
        <f t="shared" si="1"/>
        <v>0</v>
      </c>
      <c r="D44" s="35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26"/>
    </row>
    <row r="45" spans="1:19" ht="28.5" customHeight="1" x14ac:dyDescent="0.15">
      <c r="A45" s="256" t="s">
        <v>56</v>
      </c>
      <c r="B45" s="256"/>
      <c r="C45" s="9">
        <f t="shared" si="1"/>
        <v>0</v>
      </c>
      <c r="D45" s="35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6"/>
    </row>
    <row r="46" spans="1:19" ht="28.5" customHeight="1" x14ac:dyDescent="0.15">
      <c r="A46" s="256" t="s">
        <v>60</v>
      </c>
      <c r="B46" s="256"/>
      <c r="C46" s="55">
        <f t="shared" si="1"/>
        <v>0</v>
      </c>
      <c r="D46" s="35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26"/>
    </row>
    <row r="47" spans="1:19" ht="28.5" customHeight="1" thickBot="1" x14ac:dyDescent="0.2">
      <c r="A47" s="304" t="s">
        <v>59</v>
      </c>
      <c r="B47" s="304"/>
      <c r="C47" s="94">
        <f t="shared" si="1"/>
        <v>0</v>
      </c>
      <c r="D47" s="5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60"/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8" zoomScaleNormal="78" zoomScaleSheetLayoutView="100" workbookViewId="0">
      <pane xSplit="2" ySplit="4" topLeftCell="C5" activePane="bottomRight" state="frozen"/>
      <selection activeCell="U41" sqref="U41"/>
      <selection pane="topRight" activeCell="U41" sqref="U41"/>
      <selection pane="bottomLeft" activeCell="U41" sqref="U41"/>
      <selection pane="bottomRight" activeCell="U13" sqref="U13"/>
    </sheetView>
  </sheetViews>
  <sheetFormatPr defaultRowHeight="13.5" x14ac:dyDescent="0.15"/>
  <cols>
    <col min="1" max="1" width="8.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thickBot="1" x14ac:dyDescent="0.2">
      <c r="A1" s="198"/>
      <c r="B1" s="314" t="s">
        <v>85</v>
      </c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</row>
    <row r="2" spans="1:19" ht="28.5" customHeight="1" thickBot="1" x14ac:dyDescent="0.2">
      <c r="A2" s="63"/>
      <c r="B2" s="64"/>
      <c r="C2" s="31" t="s">
        <v>61</v>
      </c>
      <c r="D2" s="318" t="s">
        <v>64</v>
      </c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62"/>
      <c r="S2" s="30"/>
    </row>
    <row r="3" spans="1:19" ht="28.5" customHeight="1" thickBot="1" x14ac:dyDescent="0.2">
      <c r="A3" s="316" t="s">
        <v>66</v>
      </c>
      <c r="B3" s="317"/>
      <c r="C3" s="36" t="s">
        <v>4</v>
      </c>
      <c r="D3" s="37" t="s">
        <v>1</v>
      </c>
      <c r="E3" s="37" t="s">
        <v>6</v>
      </c>
      <c r="F3" s="38" t="s">
        <v>8</v>
      </c>
      <c r="G3" s="37" t="s">
        <v>0</v>
      </c>
      <c r="H3" s="38" t="s">
        <v>11</v>
      </c>
      <c r="I3" s="38" t="s">
        <v>15</v>
      </c>
      <c r="J3" s="37" t="s">
        <v>7</v>
      </c>
      <c r="K3" s="38" t="s">
        <v>18</v>
      </c>
      <c r="L3" s="38" t="s">
        <v>19</v>
      </c>
      <c r="M3" s="38" t="s">
        <v>21</v>
      </c>
      <c r="N3" s="38" t="s">
        <v>2</v>
      </c>
      <c r="O3" s="38" t="s">
        <v>3</v>
      </c>
      <c r="P3" s="38" t="s">
        <v>22</v>
      </c>
      <c r="Q3" s="38" t="s">
        <v>13</v>
      </c>
      <c r="R3" s="38" t="s">
        <v>27</v>
      </c>
      <c r="S3" s="39" t="s">
        <v>9</v>
      </c>
    </row>
    <row r="4" spans="1:19" ht="28.5" customHeight="1" thickBot="1" x14ac:dyDescent="0.2">
      <c r="A4" s="315" t="s">
        <v>4</v>
      </c>
      <c r="B4" s="315"/>
      <c r="C4" s="86">
        <f>SUM('4月:3月'!C4)</f>
        <v>2607</v>
      </c>
      <c r="D4" s="87">
        <f>SUM(D21,D26,D31,D35,D36:D47)</f>
        <v>228</v>
      </c>
      <c r="E4" s="87">
        <f t="shared" ref="E4:S4" si="0">SUM(E21,E26,E31,E35,E36:E47)</f>
        <v>22</v>
      </c>
      <c r="F4" s="87">
        <f t="shared" si="0"/>
        <v>9</v>
      </c>
      <c r="G4" s="87">
        <f t="shared" si="0"/>
        <v>150</v>
      </c>
      <c r="H4" s="87">
        <f t="shared" si="0"/>
        <v>18</v>
      </c>
      <c r="I4" s="87">
        <f t="shared" si="0"/>
        <v>37</v>
      </c>
      <c r="J4" s="87">
        <f t="shared" si="0"/>
        <v>8</v>
      </c>
      <c r="K4" s="87">
        <f t="shared" si="0"/>
        <v>2</v>
      </c>
      <c r="L4" s="87">
        <f t="shared" si="0"/>
        <v>5</v>
      </c>
      <c r="M4" s="87">
        <f t="shared" si="0"/>
        <v>28</v>
      </c>
      <c r="N4" s="87">
        <f t="shared" si="0"/>
        <v>54</v>
      </c>
      <c r="O4" s="87">
        <f t="shared" si="0"/>
        <v>389</v>
      </c>
      <c r="P4" s="87">
        <f t="shared" si="0"/>
        <v>45</v>
      </c>
      <c r="Q4" s="87">
        <f t="shared" si="0"/>
        <v>139</v>
      </c>
      <c r="R4" s="87">
        <f t="shared" si="0"/>
        <v>25</v>
      </c>
      <c r="S4" s="87">
        <f t="shared" si="0"/>
        <v>6</v>
      </c>
    </row>
    <row r="5" spans="1:19" ht="28.5" customHeight="1" thickBot="1" x14ac:dyDescent="0.2">
      <c r="A5" s="272" t="s">
        <v>1</v>
      </c>
      <c r="B5" s="163" t="s">
        <v>29</v>
      </c>
      <c r="C5" s="88">
        <f>SUM('4月:3月'!C5)</f>
        <v>88</v>
      </c>
      <c r="D5" s="41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5"/>
    </row>
    <row r="6" spans="1:19" ht="28.5" customHeight="1" thickTop="1" thickBot="1" x14ac:dyDescent="0.2">
      <c r="A6" s="272"/>
      <c r="B6" s="164" t="s">
        <v>32</v>
      </c>
      <c r="C6" s="89">
        <f>SUM('4月:3月'!C6)</f>
        <v>25</v>
      </c>
      <c r="D6" s="42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26"/>
    </row>
    <row r="7" spans="1:19" ht="28.5" customHeight="1" thickTop="1" thickBot="1" x14ac:dyDescent="0.2">
      <c r="A7" s="272"/>
      <c r="B7" s="164" t="s">
        <v>30</v>
      </c>
      <c r="C7" s="89">
        <f>SUM('4月:3月'!C7)</f>
        <v>9</v>
      </c>
      <c r="D7" s="42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26"/>
    </row>
    <row r="8" spans="1:19" ht="28.5" customHeight="1" thickTop="1" thickBot="1" x14ac:dyDescent="0.2">
      <c r="A8" s="272"/>
      <c r="B8" s="164" t="s">
        <v>34</v>
      </c>
      <c r="C8" s="89">
        <f>SUM('4月:3月'!C8)</f>
        <v>3</v>
      </c>
      <c r="D8" s="42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26"/>
    </row>
    <row r="9" spans="1:19" ht="28.5" customHeight="1" thickTop="1" thickBot="1" x14ac:dyDescent="0.2">
      <c r="A9" s="272"/>
      <c r="B9" s="164" t="s">
        <v>35</v>
      </c>
      <c r="C9" s="89">
        <f>SUM('4月:3月'!C9)</f>
        <v>1</v>
      </c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26"/>
    </row>
    <row r="10" spans="1:19" ht="28.5" customHeight="1" thickTop="1" thickBot="1" x14ac:dyDescent="0.2">
      <c r="A10" s="272"/>
      <c r="B10" s="164" t="s">
        <v>25</v>
      </c>
      <c r="C10" s="89">
        <f>SUM('4月:3月'!C10)</f>
        <v>3</v>
      </c>
      <c r="D10" s="42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26"/>
    </row>
    <row r="11" spans="1:19" ht="28.5" customHeight="1" thickTop="1" thickBot="1" x14ac:dyDescent="0.2">
      <c r="A11" s="272"/>
      <c r="B11" s="164" t="s">
        <v>23</v>
      </c>
      <c r="C11" s="89">
        <f>SUM('4月:3月'!C11)</f>
        <v>1</v>
      </c>
      <c r="D11" s="42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26"/>
    </row>
    <row r="12" spans="1:19" ht="28.5" customHeight="1" thickTop="1" thickBot="1" x14ac:dyDescent="0.2">
      <c r="A12" s="272"/>
      <c r="B12" s="164" t="s">
        <v>36</v>
      </c>
      <c r="C12" s="89">
        <f>SUM('4月:3月'!C12)</f>
        <v>4</v>
      </c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26"/>
    </row>
    <row r="13" spans="1:19" ht="28.5" customHeight="1" thickTop="1" thickBot="1" x14ac:dyDescent="0.2">
      <c r="A13" s="272"/>
      <c r="B13" s="164" t="s">
        <v>5</v>
      </c>
      <c r="C13" s="89">
        <f>SUM('4月:3月'!C13)</f>
        <v>13</v>
      </c>
      <c r="D13" s="42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26"/>
    </row>
    <row r="14" spans="1:19" ht="28.5" customHeight="1" thickTop="1" thickBot="1" x14ac:dyDescent="0.2">
      <c r="A14" s="272"/>
      <c r="B14" s="164" t="s">
        <v>12</v>
      </c>
      <c r="C14" s="89">
        <f>SUM('4月:3月'!C14)</f>
        <v>5</v>
      </c>
      <c r="D14" s="42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26"/>
    </row>
    <row r="15" spans="1:19" ht="28.5" customHeight="1" thickTop="1" thickBot="1" x14ac:dyDescent="0.2">
      <c r="A15" s="272"/>
      <c r="B15" s="164" t="s">
        <v>38</v>
      </c>
      <c r="C15" s="89">
        <f>SUM('4月:3月'!C15)</f>
        <v>0</v>
      </c>
      <c r="D15" s="42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26"/>
    </row>
    <row r="16" spans="1:19" ht="28.5" customHeight="1" thickTop="1" thickBot="1" x14ac:dyDescent="0.2">
      <c r="A16" s="272"/>
      <c r="B16" s="164" t="s">
        <v>39</v>
      </c>
      <c r="C16" s="89">
        <f>SUM('4月:3月'!C16)</f>
        <v>11</v>
      </c>
      <c r="D16" s="42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26"/>
    </row>
    <row r="17" spans="1:19" ht="28.5" customHeight="1" thickTop="1" thickBot="1" x14ac:dyDescent="0.2">
      <c r="A17" s="272"/>
      <c r="B17" s="164" t="s">
        <v>40</v>
      </c>
      <c r="C17" s="89">
        <f>SUM('4月:3月'!C17)</f>
        <v>15</v>
      </c>
      <c r="D17" s="42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26"/>
    </row>
    <row r="18" spans="1:19" ht="28.5" customHeight="1" thickTop="1" thickBot="1" x14ac:dyDescent="0.2">
      <c r="A18" s="272"/>
      <c r="B18" s="164" t="s">
        <v>26</v>
      </c>
      <c r="C18" s="89">
        <f>SUM('4月:3月'!C18)</f>
        <v>13</v>
      </c>
      <c r="D18" s="42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26"/>
    </row>
    <row r="19" spans="1:19" ht="28.5" customHeight="1" thickTop="1" thickBot="1" x14ac:dyDescent="0.2">
      <c r="A19" s="272"/>
      <c r="B19" s="164" t="s">
        <v>41</v>
      </c>
      <c r="C19" s="89">
        <f>SUM('4月:3月'!C19)</f>
        <v>0</v>
      </c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26"/>
    </row>
    <row r="20" spans="1:19" ht="28.5" customHeight="1" thickTop="1" thickBot="1" x14ac:dyDescent="0.2">
      <c r="A20" s="272"/>
      <c r="B20" s="165" t="s">
        <v>42</v>
      </c>
      <c r="C20" s="90">
        <f>SUM('4月:3月'!C20)</f>
        <v>2</v>
      </c>
      <c r="D20" s="78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60"/>
    </row>
    <row r="21" spans="1:19" ht="28.5" customHeight="1" thickTop="1" thickBot="1" x14ac:dyDescent="0.2">
      <c r="A21" s="258" t="s">
        <v>43</v>
      </c>
      <c r="B21" s="258"/>
      <c r="C21" s="44">
        <f>SUM('4月:3月'!C21)</f>
        <v>193</v>
      </c>
      <c r="D21" s="45">
        <f>SUM('4月:3月'!D21)</f>
        <v>0</v>
      </c>
      <c r="E21" s="46">
        <f>SUM('4月:3月'!E21)</f>
        <v>11</v>
      </c>
      <c r="F21" s="46">
        <f>SUM('4月:3月'!F21)</f>
        <v>9</v>
      </c>
      <c r="G21" s="46">
        <f>SUM('4月:3月'!G21)</f>
        <v>3</v>
      </c>
      <c r="H21" s="46">
        <f>SUM('4月:3月'!H21)</f>
        <v>18</v>
      </c>
      <c r="I21" s="46">
        <f>SUM('4月:3月'!I21)</f>
        <v>9</v>
      </c>
      <c r="J21" s="46">
        <f>SUM('4月:3月'!J21)</f>
        <v>8</v>
      </c>
      <c r="K21" s="46">
        <f>SUM('4月:3月'!K21)</f>
        <v>2</v>
      </c>
      <c r="L21" s="46">
        <f>SUM('4月:3月'!L21)</f>
        <v>3</v>
      </c>
      <c r="M21" s="46">
        <f>SUM('4月:3月'!M21)</f>
        <v>13</v>
      </c>
      <c r="N21" s="46">
        <f>SUM('4月:3月'!N21)</f>
        <v>34</v>
      </c>
      <c r="O21" s="46">
        <f>SUM('4月:3月'!O21)</f>
        <v>20</v>
      </c>
      <c r="P21" s="46">
        <f>SUM('4月:3月'!P21)</f>
        <v>35</v>
      </c>
      <c r="Q21" s="46">
        <f>SUM('4月:3月'!Q21)</f>
        <v>1</v>
      </c>
      <c r="R21" s="46">
        <f>SUM('4月:3月'!R21)</f>
        <v>25</v>
      </c>
      <c r="S21" s="47">
        <f>SUM('4月:3月'!S21)</f>
        <v>2</v>
      </c>
    </row>
    <row r="22" spans="1:19" ht="28.5" customHeight="1" thickBot="1" x14ac:dyDescent="0.2">
      <c r="A22" s="272" t="s">
        <v>11</v>
      </c>
      <c r="B22" s="163" t="s">
        <v>14</v>
      </c>
      <c r="C22" s="40">
        <f>SUM('4月:3月'!C22)</f>
        <v>125</v>
      </c>
      <c r="D22" s="19"/>
      <c r="E22" s="19"/>
      <c r="F22" s="19"/>
      <c r="G22" s="19"/>
      <c r="H22" s="41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25"/>
    </row>
    <row r="23" spans="1:19" ht="28.5" customHeight="1" thickTop="1" thickBot="1" x14ac:dyDescent="0.2">
      <c r="A23" s="272"/>
      <c r="B23" s="161" t="s">
        <v>44</v>
      </c>
      <c r="C23" s="32">
        <f>SUM('4月:3月'!C23)</f>
        <v>503</v>
      </c>
      <c r="D23" s="43"/>
      <c r="E23" s="43"/>
      <c r="F23" s="43"/>
      <c r="G23" s="43"/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26"/>
    </row>
    <row r="24" spans="1:19" ht="28.5" customHeight="1" thickTop="1" thickBot="1" x14ac:dyDescent="0.2">
      <c r="A24" s="272"/>
      <c r="B24" s="161" t="s">
        <v>37</v>
      </c>
      <c r="C24" s="32">
        <f>SUM('4月:3月'!C24)</f>
        <v>187</v>
      </c>
      <c r="D24" s="43"/>
      <c r="E24" s="43"/>
      <c r="F24" s="43"/>
      <c r="G24" s="43"/>
      <c r="H24" s="42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26"/>
    </row>
    <row r="25" spans="1:19" ht="28.5" customHeight="1" thickTop="1" thickBot="1" x14ac:dyDescent="0.2">
      <c r="A25" s="272"/>
      <c r="B25" s="162" t="s">
        <v>45</v>
      </c>
      <c r="C25" s="48">
        <f>SUM('4月:3月'!C25)</f>
        <v>65</v>
      </c>
      <c r="D25" s="18"/>
      <c r="E25" s="18"/>
      <c r="F25" s="18"/>
      <c r="G25" s="18"/>
      <c r="H25" s="49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50"/>
    </row>
    <row r="26" spans="1:19" ht="28.5" customHeight="1" thickTop="1" thickBot="1" x14ac:dyDescent="0.2">
      <c r="A26" s="258" t="s">
        <v>46</v>
      </c>
      <c r="B26" s="258"/>
      <c r="C26" s="44">
        <f>SUM('4月:3月'!C26)</f>
        <v>880</v>
      </c>
      <c r="D26" s="46">
        <f>SUM('4月:3月'!D26)</f>
        <v>176</v>
      </c>
      <c r="E26" s="46">
        <f>SUM('4月:3月'!E26)</f>
        <v>2</v>
      </c>
      <c r="F26" s="46">
        <f>SUM('4月:3月'!F26)</f>
        <v>0</v>
      </c>
      <c r="G26" s="46">
        <f>SUM('4月:3月'!G26)</f>
        <v>147</v>
      </c>
      <c r="H26" s="45">
        <f>SUM('4月:3月'!H26)</f>
        <v>0</v>
      </c>
      <c r="I26" s="46">
        <f>SUM('4月:3月'!I26)</f>
        <v>27</v>
      </c>
      <c r="J26" s="46">
        <f>SUM('4月:3月'!J26)</f>
        <v>0</v>
      </c>
      <c r="K26" s="46">
        <f>SUM('4月:3月'!K26)</f>
        <v>0</v>
      </c>
      <c r="L26" s="46">
        <f>SUM('4月:3月'!L26)</f>
        <v>0</v>
      </c>
      <c r="M26" s="46">
        <f>SUM('4月:3月'!M26)</f>
        <v>1</v>
      </c>
      <c r="N26" s="46">
        <f>SUM('4月:3月'!N26)</f>
        <v>6</v>
      </c>
      <c r="O26" s="46">
        <f>SUM('4月:3月'!O26)</f>
        <v>369</v>
      </c>
      <c r="P26" s="46">
        <f>SUM('4月:3月'!P26)</f>
        <v>10</v>
      </c>
      <c r="Q26" s="46">
        <f>SUM('4月:3月'!Q26)</f>
        <v>138</v>
      </c>
      <c r="R26" s="46">
        <f>SUM('4月:3月'!R26)</f>
        <v>0</v>
      </c>
      <c r="S26" s="47">
        <f>SUM('4月:3月'!S26)</f>
        <v>4</v>
      </c>
    </row>
    <row r="27" spans="1:19" ht="28.5" customHeight="1" x14ac:dyDescent="0.15">
      <c r="A27" s="159" t="s">
        <v>22</v>
      </c>
      <c r="B27" s="160" t="s">
        <v>24</v>
      </c>
      <c r="C27" s="69">
        <f>SUM('4月:3月'!C27)</f>
        <v>24</v>
      </c>
      <c r="D27" s="58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41"/>
      <c r="Q27" s="19"/>
      <c r="R27" s="19"/>
      <c r="S27" s="25"/>
    </row>
    <row r="28" spans="1:19" ht="28.5" customHeight="1" x14ac:dyDescent="0.15">
      <c r="A28" s="166"/>
      <c r="B28" s="161" t="s">
        <v>47</v>
      </c>
      <c r="C28" s="70">
        <f>SUM('4月:3月'!C28)</f>
        <v>24</v>
      </c>
      <c r="D28" s="35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2"/>
      <c r="Q28" s="43"/>
      <c r="R28" s="43"/>
      <c r="S28" s="26"/>
    </row>
    <row r="29" spans="1:19" ht="28.5" customHeight="1" x14ac:dyDescent="0.15">
      <c r="A29" s="166"/>
      <c r="B29" s="161" t="s">
        <v>33</v>
      </c>
      <c r="C29" s="70">
        <f>SUM('4月:3月'!C29)</f>
        <v>28</v>
      </c>
      <c r="D29" s="35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2"/>
      <c r="Q29" s="43"/>
      <c r="R29" s="43"/>
      <c r="S29" s="26"/>
    </row>
    <row r="30" spans="1:19" ht="28.5" customHeight="1" thickBot="1" x14ac:dyDescent="0.2">
      <c r="A30" s="167"/>
      <c r="B30" s="162" t="s">
        <v>48</v>
      </c>
      <c r="C30" s="71">
        <f>SUM('4月:3月'!C30)</f>
        <v>16</v>
      </c>
      <c r="D30" s="7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49"/>
      <c r="Q30" s="18"/>
      <c r="R30" s="18"/>
      <c r="S30" s="50"/>
    </row>
    <row r="31" spans="1:19" ht="28.5" customHeight="1" thickTop="1" thickBot="1" x14ac:dyDescent="0.2">
      <c r="A31" s="258" t="s">
        <v>49</v>
      </c>
      <c r="B31" s="258"/>
      <c r="C31" s="72">
        <f>SUM('4月:3月'!C31)</f>
        <v>92</v>
      </c>
      <c r="D31" s="77">
        <f>SUM('4月:3月'!D31)</f>
        <v>52</v>
      </c>
      <c r="E31" s="46">
        <f>SUM('4月:3月'!E31)</f>
        <v>9</v>
      </c>
      <c r="F31" s="46">
        <f>SUM('4月:3月'!F31)</f>
        <v>0</v>
      </c>
      <c r="G31" s="46">
        <f>SUM('4月:3月'!G31)</f>
        <v>0</v>
      </c>
      <c r="H31" s="46">
        <f>SUM('4月:3月'!H31)</f>
        <v>0</v>
      </c>
      <c r="I31" s="46">
        <f>SUM('4月:3月'!I31)</f>
        <v>1</v>
      </c>
      <c r="J31" s="46">
        <f>SUM('4月:3月'!J31)</f>
        <v>0</v>
      </c>
      <c r="K31" s="46">
        <f>SUM('4月:3月'!K31)</f>
        <v>0</v>
      </c>
      <c r="L31" s="46">
        <f>SUM('4月:3月'!L31)</f>
        <v>2</v>
      </c>
      <c r="M31" s="46">
        <f>SUM('4月:3月'!M31)</f>
        <v>14</v>
      </c>
      <c r="N31" s="46">
        <f>SUM('4月:3月'!N31)</f>
        <v>14</v>
      </c>
      <c r="O31" s="46">
        <f>SUM('4月:3月'!O31)</f>
        <v>0</v>
      </c>
      <c r="P31" s="45">
        <f>SUM('4月:3月'!P31)</f>
        <v>0</v>
      </c>
      <c r="Q31" s="46">
        <f>SUM('4月:3月'!Q31)</f>
        <v>0</v>
      </c>
      <c r="R31" s="46">
        <f>SUM('4月:3月'!R31)</f>
        <v>0</v>
      </c>
      <c r="S31" s="47">
        <f>SUM('4月:3月'!S31)</f>
        <v>0</v>
      </c>
    </row>
    <row r="32" spans="1:19" ht="28.5" customHeight="1" thickBot="1" x14ac:dyDescent="0.2">
      <c r="A32" s="254" t="s">
        <v>7</v>
      </c>
      <c r="B32" s="160" t="s">
        <v>50</v>
      </c>
      <c r="C32" s="69">
        <f>SUM('4月:3月'!C32)</f>
        <v>0</v>
      </c>
      <c r="D32" s="58"/>
      <c r="E32" s="19"/>
      <c r="F32" s="19"/>
      <c r="G32" s="19"/>
      <c r="H32" s="19"/>
      <c r="I32" s="19"/>
      <c r="J32" s="41"/>
      <c r="K32" s="19"/>
      <c r="L32" s="19"/>
      <c r="M32" s="19"/>
      <c r="N32" s="19"/>
      <c r="O32" s="19"/>
      <c r="P32" s="19"/>
      <c r="Q32" s="19"/>
      <c r="R32" s="19"/>
      <c r="S32" s="25"/>
    </row>
    <row r="33" spans="1:19" ht="28.5" customHeight="1" thickTop="1" thickBot="1" x14ac:dyDescent="0.2">
      <c r="A33" s="254"/>
      <c r="B33" s="168" t="s">
        <v>28</v>
      </c>
      <c r="C33" s="70">
        <f>SUM('4月:3月'!C33)</f>
        <v>0</v>
      </c>
      <c r="D33" s="35"/>
      <c r="E33" s="43"/>
      <c r="F33" s="43"/>
      <c r="G33" s="43"/>
      <c r="H33" s="43"/>
      <c r="I33" s="43"/>
      <c r="J33" s="42"/>
      <c r="K33" s="43"/>
      <c r="L33" s="43"/>
      <c r="M33" s="43"/>
      <c r="N33" s="43"/>
      <c r="O33" s="43"/>
      <c r="P33" s="43"/>
      <c r="Q33" s="43"/>
      <c r="R33" s="43"/>
      <c r="S33" s="26"/>
    </row>
    <row r="34" spans="1:19" ht="28.5" customHeight="1" thickTop="1" thickBot="1" x14ac:dyDescent="0.2">
      <c r="A34" s="254"/>
      <c r="B34" s="169" t="s">
        <v>52</v>
      </c>
      <c r="C34" s="71">
        <f>SUM('4月:3月'!C34)</f>
        <v>0</v>
      </c>
      <c r="D34" s="75"/>
      <c r="E34" s="18"/>
      <c r="F34" s="18"/>
      <c r="G34" s="18"/>
      <c r="H34" s="18"/>
      <c r="I34" s="18"/>
      <c r="J34" s="49"/>
      <c r="K34" s="18"/>
      <c r="L34" s="18"/>
      <c r="M34" s="18"/>
      <c r="N34" s="18"/>
      <c r="O34" s="18"/>
      <c r="P34" s="18"/>
      <c r="Q34" s="18"/>
      <c r="R34" s="18"/>
      <c r="S34" s="50"/>
    </row>
    <row r="35" spans="1:19" ht="28.5" customHeight="1" thickTop="1" thickBot="1" x14ac:dyDescent="0.2">
      <c r="A35" s="258" t="s">
        <v>53</v>
      </c>
      <c r="B35" s="258"/>
      <c r="C35" s="72">
        <f>SUM('4月:3月'!C35)</f>
        <v>0</v>
      </c>
      <c r="D35" s="77">
        <f>SUM('4月:3月'!D35)</f>
        <v>0</v>
      </c>
      <c r="E35" s="46">
        <f>SUM('4月:3月'!E35)</f>
        <v>0</v>
      </c>
      <c r="F35" s="46">
        <f>SUM('4月:3月'!F35)</f>
        <v>0</v>
      </c>
      <c r="G35" s="46">
        <f>SUM('4月:3月'!G35)</f>
        <v>0</v>
      </c>
      <c r="H35" s="46">
        <f>SUM('4月:3月'!H35)</f>
        <v>0</v>
      </c>
      <c r="I35" s="46">
        <f>SUM('4月:3月'!I35)</f>
        <v>0</v>
      </c>
      <c r="J35" s="45">
        <f>SUM('4月:3月'!J35)</f>
        <v>0</v>
      </c>
      <c r="K35" s="46">
        <f>SUM('4月:3月'!K35)</f>
        <v>0</v>
      </c>
      <c r="L35" s="46">
        <f>SUM('4月:3月'!L35)</f>
        <v>0</v>
      </c>
      <c r="M35" s="46">
        <f>SUM('4月:3月'!M35)</f>
        <v>0</v>
      </c>
      <c r="N35" s="46">
        <f>SUM('4月:3月'!N35)</f>
        <v>0</v>
      </c>
      <c r="O35" s="46">
        <f>SUM('4月:3月'!O35)</f>
        <v>0</v>
      </c>
      <c r="P35" s="46">
        <f>SUM('4月:3月'!P35)</f>
        <v>0</v>
      </c>
      <c r="Q35" s="46">
        <f>SUM('4月:3月'!Q35)</f>
        <v>0</v>
      </c>
      <c r="R35" s="46">
        <f>SUM('4月:3月'!R35)</f>
        <v>0</v>
      </c>
      <c r="S35" s="47">
        <f>SUM('4月:3月'!S35)</f>
        <v>0</v>
      </c>
    </row>
    <row r="36" spans="1:19" ht="28.5" customHeight="1" x14ac:dyDescent="0.15">
      <c r="A36" s="300" t="s">
        <v>17</v>
      </c>
      <c r="B36" s="300"/>
      <c r="C36" s="81">
        <f>SUM('4月:3月'!C36)</f>
        <v>70</v>
      </c>
      <c r="D36" s="76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147"/>
    </row>
    <row r="37" spans="1:19" ht="28.5" customHeight="1" x14ac:dyDescent="0.15">
      <c r="A37" s="303" t="s">
        <v>54</v>
      </c>
      <c r="B37" s="312"/>
      <c r="C37" s="82">
        <f>SUM('4月:3月'!C37)</f>
        <v>17</v>
      </c>
      <c r="D37" s="35"/>
      <c r="E37" s="43"/>
      <c r="F37" s="43"/>
      <c r="G37" s="43"/>
      <c r="H37" s="43"/>
      <c r="I37" s="43"/>
      <c r="J37" s="43"/>
      <c r="K37" s="42"/>
      <c r="L37" s="43"/>
      <c r="M37" s="43"/>
      <c r="N37" s="43"/>
      <c r="O37" s="43"/>
      <c r="P37" s="43"/>
      <c r="Q37" s="43"/>
      <c r="R37" s="43"/>
      <c r="S37" s="26"/>
    </row>
    <row r="38" spans="1:19" ht="28.5" customHeight="1" x14ac:dyDescent="0.15">
      <c r="A38" s="256" t="s">
        <v>55</v>
      </c>
      <c r="B38" s="311"/>
      <c r="C38" s="82">
        <f>SUM(D38:S38)</f>
        <v>0</v>
      </c>
      <c r="D38" s="79"/>
      <c r="E38" s="43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105"/>
    </row>
    <row r="39" spans="1:19" ht="28.5" customHeight="1" x14ac:dyDescent="0.15">
      <c r="A39" s="256" t="s">
        <v>51</v>
      </c>
      <c r="B39" s="311"/>
      <c r="C39" s="82">
        <f>SUM('4月:3月'!C39)</f>
        <v>45</v>
      </c>
      <c r="D39" s="35"/>
      <c r="E39" s="42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26"/>
    </row>
    <row r="40" spans="1:19" ht="28.5" customHeight="1" x14ac:dyDescent="0.15">
      <c r="A40" s="256" t="s">
        <v>57</v>
      </c>
      <c r="B40" s="311"/>
      <c r="C40" s="82">
        <f>SUM('4月:3月'!C40)</f>
        <v>146</v>
      </c>
      <c r="D40" s="35"/>
      <c r="E40" s="43"/>
      <c r="F40" s="43"/>
      <c r="G40" s="43"/>
      <c r="H40" s="43"/>
      <c r="I40" s="43"/>
      <c r="J40" s="43"/>
      <c r="K40" s="43"/>
      <c r="L40" s="43"/>
      <c r="M40" s="43"/>
      <c r="N40" s="42"/>
      <c r="O40" s="43"/>
      <c r="P40" s="43"/>
      <c r="Q40" s="43"/>
      <c r="R40" s="43"/>
      <c r="S40" s="26"/>
    </row>
    <row r="41" spans="1:19" ht="28.5" customHeight="1" x14ac:dyDescent="0.15">
      <c r="A41" s="256" t="s">
        <v>10</v>
      </c>
      <c r="B41" s="311"/>
      <c r="C41" s="82">
        <f>SUM('4月:3月'!C41)</f>
        <v>12</v>
      </c>
      <c r="D41" s="35"/>
      <c r="E41" s="43"/>
      <c r="F41" s="43"/>
      <c r="G41" s="43"/>
      <c r="H41" s="43"/>
      <c r="I41" s="43"/>
      <c r="J41" s="43"/>
      <c r="K41" s="43"/>
      <c r="L41" s="43"/>
      <c r="M41" s="42"/>
      <c r="N41" s="43"/>
      <c r="O41" s="43"/>
      <c r="P41" s="43"/>
      <c r="Q41" s="43"/>
      <c r="R41" s="43"/>
      <c r="S41" s="26"/>
    </row>
    <row r="42" spans="1:19" ht="28.5" customHeight="1" x14ac:dyDescent="0.15">
      <c r="A42" s="256" t="s">
        <v>58</v>
      </c>
      <c r="B42" s="311"/>
      <c r="C42" s="82">
        <f>SUM('4月:3月'!C42)</f>
        <v>212</v>
      </c>
      <c r="D42" s="35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2"/>
      <c r="S42" s="26"/>
    </row>
    <row r="43" spans="1:19" ht="28.5" customHeight="1" x14ac:dyDescent="0.15">
      <c r="A43" s="256" t="s">
        <v>20</v>
      </c>
      <c r="B43" s="311"/>
      <c r="C43" s="82">
        <f>SUM('4月:3月'!C43)</f>
        <v>0</v>
      </c>
      <c r="D43" s="35"/>
      <c r="E43" s="43"/>
      <c r="F43" s="42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19" ht="28.5" customHeight="1" x14ac:dyDescent="0.15">
      <c r="A44" s="256" t="s">
        <v>16</v>
      </c>
      <c r="B44" s="311"/>
      <c r="C44" s="82">
        <f>SUM('4月:3月'!C44)</f>
        <v>207</v>
      </c>
      <c r="D44" s="35"/>
      <c r="E44" s="43"/>
      <c r="F44" s="43"/>
      <c r="G44" s="43"/>
      <c r="H44" s="43"/>
      <c r="I44" s="42"/>
      <c r="J44" s="43"/>
      <c r="K44" s="43"/>
      <c r="L44" s="43"/>
      <c r="M44" s="43"/>
      <c r="N44" s="43"/>
      <c r="O44" s="43"/>
      <c r="P44" s="43"/>
      <c r="Q44" s="43"/>
      <c r="R44" s="43"/>
      <c r="S44" s="26"/>
    </row>
    <row r="45" spans="1:19" ht="28.5" customHeight="1" x14ac:dyDescent="0.15">
      <c r="A45" s="256" t="s">
        <v>56</v>
      </c>
      <c r="B45" s="311"/>
      <c r="C45" s="82">
        <f>SUM('4月:3月'!C45)</f>
        <v>538</v>
      </c>
      <c r="D45" s="35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2"/>
      <c r="P45" s="43"/>
      <c r="Q45" s="43"/>
      <c r="R45" s="43"/>
      <c r="S45" s="26"/>
    </row>
    <row r="46" spans="1:19" ht="28.5" customHeight="1" x14ac:dyDescent="0.15">
      <c r="A46" s="256" t="s">
        <v>60</v>
      </c>
      <c r="B46" s="311"/>
      <c r="C46" s="82">
        <f>SUM('4月:3月'!C46)</f>
        <v>105</v>
      </c>
      <c r="D46" s="35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2"/>
      <c r="R46" s="43"/>
      <c r="S46" s="26"/>
    </row>
    <row r="47" spans="1:19" ht="28.5" customHeight="1" thickBot="1" x14ac:dyDescent="0.2">
      <c r="A47" s="304" t="s">
        <v>59</v>
      </c>
      <c r="B47" s="313"/>
      <c r="C47" s="83">
        <f>SUM('4月:3月'!C47)</f>
        <v>81</v>
      </c>
      <c r="D47" s="59"/>
      <c r="E47" s="29"/>
      <c r="F47" s="29"/>
      <c r="G47" s="173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60"/>
    </row>
  </sheetData>
  <mergeCells count="23">
    <mergeCell ref="B1:R1"/>
    <mergeCell ref="A4:B4"/>
    <mergeCell ref="A21:B21"/>
    <mergeCell ref="A3:B3"/>
    <mergeCell ref="D2:Q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75" zoomScaleNormal="75" zoomScaleSheetLayoutView="69" workbookViewId="0">
      <pane xSplit="2" ySplit="4" topLeftCell="C32" activePane="bottomRight" state="frozen"/>
      <selection activeCell="U41" sqref="U41"/>
      <selection pane="topRight" activeCell="U41" sqref="U41"/>
      <selection pane="bottomLeft" activeCell="U41" sqref="U41"/>
      <selection pane="bottomRight" activeCell="D39" sqref="D39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8">
        <f ca="1">TODAY()</f>
        <v>45257</v>
      </c>
      <c r="B1" s="266" t="s">
        <v>70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183"/>
    </row>
    <row r="2" spans="1:19" ht="28.5" customHeight="1" thickBot="1" x14ac:dyDescent="0.2">
      <c r="A2" s="187"/>
      <c r="B2" s="3" t="s">
        <v>81</v>
      </c>
      <c r="C2" s="4"/>
      <c r="D2" s="271" t="s">
        <v>64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9" t="s">
        <v>84</v>
      </c>
      <c r="R2" s="279"/>
      <c r="S2" s="181"/>
    </row>
    <row r="3" spans="1:19" ht="28.5" customHeight="1" thickBot="1" x14ac:dyDescent="0.2">
      <c r="A3" s="268" t="s">
        <v>66</v>
      </c>
      <c r="B3" s="269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70" t="s">
        <v>4</v>
      </c>
      <c r="B4" s="270"/>
      <c r="C4" s="6">
        <f>SUM(C21,C26,C31,C35,C36:C47)</f>
        <v>416</v>
      </c>
      <c r="D4" s="12">
        <f>SUM(D21,D26,D31,D35,D36:D47)</f>
        <v>115</v>
      </c>
      <c r="E4" s="12">
        <f t="shared" ref="E4:S4" si="0">SUM(E21,E26,E31,E35,E36:E47)</f>
        <v>11</v>
      </c>
      <c r="F4" s="12">
        <f t="shared" si="0"/>
        <v>5</v>
      </c>
      <c r="G4" s="12">
        <f t="shared" si="0"/>
        <v>22</v>
      </c>
      <c r="H4" s="12">
        <f t="shared" si="0"/>
        <v>113</v>
      </c>
      <c r="I4" s="12">
        <f t="shared" si="0"/>
        <v>14</v>
      </c>
      <c r="J4" s="12">
        <f t="shared" si="0"/>
        <v>8</v>
      </c>
      <c r="K4" s="12">
        <f t="shared" si="0"/>
        <v>1</v>
      </c>
      <c r="L4" s="12">
        <f t="shared" si="0"/>
        <v>10</v>
      </c>
      <c r="M4" s="12">
        <f t="shared" si="0"/>
        <v>8</v>
      </c>
      <c r="N4" s="12">
        <f t="shared" si="0"/>
        <v>9</v>
      </c>
      <c r="O4" s="12">
        <f t="shared" si="0"/>
        <v>49</v>
      </c>
      <c r="P4" s="12">
        <f t="shared" si="0"/>
        <v>15</v>
      </c>
      <c r="Q4" s="12">
        <f t="shared" si="0"/>
        <v>24</v>
      </c>
      <c r="R4" s="12">
        <f t="shared" si="0"/>
        <v>7</v>
      </c>
      <c r="S4" s="12">
        <f t="shared" si="0"/>
        <v>5</v>
      </c>
    </row>
    <row r="5" spans="1:19" ht="28.5" customHeight="1" thickBot="1" x14ac:dyDescent="0.2">
      <c r="A5" s="253" t="s">
        <v>1</v>
      </c>
      <c r="B5" s="250" t="s">
        <v>29</v>
      </c>
      <c r="C5" s="28">
        <f t="shared" ref="C5:C47" si="1">SUM(D5:S5)</f>
        <v>7</v>
      </c>
      <c r="D5" s="202"/>
      <c r="E5" s="138"/>
      <c r="F5" s="138"/>
      <c r="G5" s="138">
        <v>1</v>
      </c>
      <c r="H5" s="138"/>
      <c r="I5" s="138"/>
      <c r="J5" s="138"/>
      <c r="K5" s="138"/>
      <c r="L5" s="138"/>
      <c r="M5" s="138">
        <v>2</v>
      </c>
      <c r="N5" s="138">
        <v>2</v>
      </c>
      <c r="O5" s="138">
        <v>2</v>
      </c>
      <c r="P5" s="138"/>
      <c r="Q5" s="138"/>
      <c r="R5" s="138"/>
      <c r="S5" s="139"/>
    </row>
    <row r="6" spans="1:19" ht="28.5" customHeight="1" thickTop="1" thickBot="1" x14ac:dyDescent="0.2">
      <c r="A6" s="253"/>
      <c r="B6" s="251" t="s">
        <v>32</v>
      </c>
      <c r="C6" s="28">
        <f t="shared" si="1"/>
        <v>3</v>
      </c>
      <c r="D6" s="203"/>
      <c r="E6" s="53"/>
      <c r="F6" s="53"/>
      <c r="G6" s="53"/>
      <c r="H6" s="53"/>
      <c r="I6" s="53"/>
      <c r="J6" s="53"/>
      <c r="K6" s="53"/>
      <c r="L6" s="53"/>
      <c r="M6" s="53"/>
      <c r="N6" s="53">
        <v>2</v>
      </c>
      <c r="O6" s="53"/>
      <c r="P6" s="53">
        <v>1</v>
      </c>
      <c r="Q6" s="53"/>
      <c r="R6" s="53"/>
      <c r="S6" s="85"/>
    </row>
    <row r="7" spans="1:19" ht="28.5" customHeight="1" thickTop="1" thickBot="1" x14ac:dyDescent="0.2">
      <c r="A7" s="253"/>
      <c r="B7" s="251" t="s">
        <v>30</v>
      </c>
      <c r="C7" s="28">
        <f t="shared" si="1"/>
        <v>0</v>
      </c>
      <c r="D7" s="20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85"/>
    </row>
    <row r="8" spans="1:19" ht="28.5" customHeight="1" thickTop="1" thickBot="1" x14ac:dyDescent="0.2">
      <c r="A8" s="253"/>
      <c r="B8" s="251" t="s">
        <v>34</v>
      </c>
      <c r="C8" s="28">
        <f t="shared" si="1"/>
        <v>0</v>
      </c>
      <c r="D8" s="20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253"/>
      <c r="B9" s="251" t="s">
        <v>35</v>
      </c>
      <c r="C9" s="28">
        <f t="shared" si="1"/>
        <v>0</v>
      </c>
      <c r="D9" s="20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253"/>
      <c r="B10" s="251" t="s">
        <v>25</v>
      </c>
      <c r="C10" s="28">
        <f t="shared" si="1"/>
        <v>0</v>
      </c>
      <c r="D10" s="20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253"/>
      <c r="B11" s="251" t="s">
        <v>23</v>
      </c>
      <c r="C11" s="28">
        <f t="shared" si="1"/>
        <v>1</v>
      </c>
      <c r="D11" s="20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>
        <v>1</v>
      </c>
      <c r="R11" s="53"/>
      <c r="S11" s="85"/>
    </row>
    <row r="12" spans="1:19" ht="28.5" customHeight="1" thickTop="1" thickBot="1" x14ac:dyDescent="0.2">
      <c r="A12" s="253"/>
      <c r="B12" s="251" t="s">
        <v>36</v>
      </c>
      <c r="C12" s="28">
        <f t="shared" si="1"/>
        <v>0</v>
      </c>
      <c r="D12" s="20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85"/>
    </row>
    <row r="13" spans="1:19" ht="28.5" customHeight="1" thickTop="1" thickBot="1" x14ac:dyDescent="0.2">
      <c r="A13" s="253"/>
      <c r="B13" s="251" t="s">
        <v>5</v>
      </c>
      <c r="C13" s="28">
        <f t="shared" si="1"/>
        <v>0</v>
      </c>
      <c r="D13" s="20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85"/>
    </row>
    <row r="14" spans="1:19" ht="28.5" customHeight="1" thickTop="1" thickBot="1" x14ac:dyDescent="0.2">
      <c r="A14" s="253"/>
      <c r="B14" s="251" t="s">
        <v>12</v>
      </c>
      <c r="C14" s="28">
        <f t="shared" si="1"/>
        <v>0</v>
      </c>
      <c r="D14" s="20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85"/>
    </row>
    <row r="15" spans="1:19" ht="28.5" customHeight="1" thickTop="1" thickBot="1" x14ac:dyDescent="0.2">
      <c r="A15" s="253"/>
      <c r="B15" s="251" t="s">
        <v>38</v>
      </c>
      <c r="C15" s="28">
        <f t="shared" si="1"/>
        <v>0</v>
      </c>
      <c r="D15" s="20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253"/>
      <c r="B16" s="251" t="s">
        <v>39</v>
      </c>
      <c r="C16" s="28">
        <f t="shared" si="1"/>
        <v>4</v>
      </c>
      <c r="D16" s="203"/>
      <c r="E16" s="53"/>
      <c r="F16" s="53"/>
      <c r="G16" s="53"/>
      <c r="H16" s="53"/>
      <c r="I16" s="53"/>
      <c r="J16" s="53"/>
      <c r="K16" s="53"/>
      <c r="L16" s="53"/>
      <c r="M16" s="53">
        <v>3</v>
      </c>
      <c r="N16" s="53"/>
      <c r="O16" s="53"/>
      <c r="P16" s="53">
        <v>1</v>
      </c>
      <c r="Q16" s="53"/>
      <c r="R16" s="53"/>
      <c r="S16" s="85"/>
    </row>
    <row r="17" spans="1:19" ht="28.5" customHeight="1" thickTop="1" thickBot="1" x14ac:dyDescent="0.2">
      <c r="A17" s="253"/>
      <c r="B17" s="251" t="s">
        <v>40</v>
      </c>
      <c r="C17" s="28">
        <f t="shared" si="1"/>
        <v>0</v>
      </c>
      <c r="D17" s="20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253"/>
      <c r="B18" s="251" t="s">
        <v>26</v>
      </c>
      <c r="C18" s="28">
        <f t="shared" si="1"/>
        <v>2</v>
      </c>
      <c r="D18" s="203"/>
      <c r="E18" s="53"/>
      <c r="F18" s="53">
        <v>1</v>
      </c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>
        <v>1</v>
      </c>
      <c r="S18" s="85"/>
    </row>
    <row r="19" spans="1:19" ht="28.5" customHeight="1" thickTop="1" thickBot="1" x14ac:dyDescent="0.2">
      <c r="A19" s="253"/>
      <c r="B19" s="251" t="s">
        <v>41</v>
      </c>
      <c r="C19" s="28">
        <f t="shared" si="1"/>
        <v>0</v>
      </c>
      <c r="D19" s="20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253"/>
      <c r="B20" s="252" t="s">
        <v>42</v>
      </c>
      <c r="C20" s="91">
        <f t="shared" si="1"/>
        <v>0</v>
      </c>
      <c r="D20" s="20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259" t="s">
        <v>43</v>
      </c>
      <c r="B21" s="259"/>
      <c r="C21" s="84">
        <f t="shared" si="1"/>
        <v>17</v>
      </c>
      <c r="D21" s="141">
        <f t="shared" ref="D21:S21" si="2">SUM(D5:D20)</f>
        <v>0</v>
      </c>
      <c r="E21" s="142">
        <f t="shared" si="2"/>
        <v>0</v>
      </c>
      <c r="F21" s="142">
        <f t="shared" si="2"/>
        <v>1</v>
      </c>
      <c r="G21" s="142">
        <f t="shared" si="2"/>
        <v>1</v>
      </c>
      <c r="H21" s="142">
        <f t="shared" si="2"/>
        <v>0</v>
      </c>
      <c r="I21" s="142">
        <f t="shared" si="2"/>
        <v>0</v>
      </c>
      <c r="J21" s="142">
        <f t="shared" si="2"/>
        <v>0</v>
      </c>
      <c r="K21" s="142">
        <f t="shared" si="2"/>
        <v>0</v>
      </c>
      <c r="L21" s="142">
        <f t="shared" si="2"/>
        <v>0</v>
      </c>
      <c r="M21" s="142">
        <f t="shared" si="2"/>
        <v>5</v>
      </c>
      <c r="N21" s="142">
        <f t="shared" si="2"/>
        <v>4</v>
      </c>
      <c r="O21" s="142">
        <f t="shared" si="2"/>
        <v>2</v>
      </c>
      <c r="P21" s="142">
        <f t="shared" si="2"/>
        <v>2</v>
      </c>
      <c r="Q21" s="142">
        <f t="shared" si="2"/>
        <v>1</v>
      </c>
      <c r="R21" s="142">
        <f t="shared" si="2"/>
        <v>1</v>
      </c>
      <c r="S21" s="143">
        <f t="shared" si="2"/>
        <v>0</v>
      </c>
    </row>
    <row r="22" spans="1:19" ht="28.5" customHeight="1" thickBot="1" x14ac:dyDescent="0.2">
      <c r="A22" s="253" t="s">
        <v>11</v>
      </c>
      <c r="B22" s="231" t="s">
        <v>14</v>
      </c>
      <c r="C22" s="8">
        <f t="shared" si="1"/>
        <v>20</v>
      </c>
      <c r="D22" s="107">
        <v>1</v>
      </c>
      <c r="E22" s="107"/>
      <c r="F22" s="107"/>
      <c r="G22" s="107">
        <v>9</v>
      </c>
      <c r="H22" s="107"/>
      <c r="I22" s="107">
        <v>1</v>
      </c>
      <c r="J22" s="107"/>
      <c r="K22" s="107"/>
      <c r="L22" s="107"/>
      <c r="M22" s="107"/>
      <c r="N22" s="107"/>
      <c r="O22" s="107">
        <v>1</v>
      </c>
      <c r="P22" s="107">
        <v>1</v>
      </c>
      <c r="Q22" s="107">
        <v>6</v>
      </c>
      <c r="R22" s="107"/>
      <c r="S22" s="108">
        <v>1</v>
      </c>
    </row>
    <row r="23" spans="1:19" ht="28.5" customHeight="1" thickTop="1" thickBot="1" x14ac:dyDescent="0.2">
      <c r="A23" s="253"/>
      <c r="B23" s="227" t="s">
        <v>44</v>
      </c>
      <c r="C23" s="9">
        <f t="shared" si="1"/>
        <v>69</v>
      </c>
      <c r="D23" s="109">
        <v>17</v>
      </c>
      <c r="E23" s="109"/>
      <c r="F23" s="109"/>
      <c r="G23" s="109">
        <v>4</v>
      </c>
      <c r="H23" s="109"/>
      <c r="I23" s="109">
        <v>7</v>
      </c>
      <c r="J23" s="109"/>
      <c r="K23" s="109"/>
      <c r="L23" s="109"/>
      <c r="M23" s="109"/>
      <c r="N23" s="109">
        <v>2</v>
      </c>
      <c r="O23" s="109">
        <v>29</v>
      </c>
      <c r="P23" s="109">
        <v>1</v>
      </c>
      <c r="Q23" s="109">
        <v>8</v>
      </c>
      <c r="R23" s="109"/>
      <c r="S23" s="110">
        <v>1</v>
      </c>
    </row>
    <row r="24" spans="1:19" ht="28.5" customHeight="1" thickTop="1" thickBot="1" x14ac:dyDescent="0.2">
      <c r="A24" s="253"/>
      <c r="B24" s="227" t="s">
        <v>37</v>
      </c>
      <c r="C24" s="9">
        <f t="shared" si="1"/>
        <v>23</v>
      </c>
      <c r="D24" s="109">
        <v>3</v>
      </c>
      <c r="E24" s="109"/>
      <c r="F24" s="109"/>
      <c r="G24" s="109">
        <v>3</v>
      </c>
      <c r="H24" s="109"/>
      <c r="I24" s="109">
        <v>1</v>
      </c>
      <c r="J24" s="109"/>
      <c r="K24" s="109"/>
      <c r="L24" s="109"/>
      <c r="M24" s="109"/>
      <c r="N24" s="109"/>
      <c r="O24" s="109">
        <v>16</v>
      </c>
      <c r="P24" s="109"/>
      <c r="Q24" s="109"/>
      <c r="R24" s="109"/>
      <c r="S24" s="110"/>
    </row>
    <row r="25" spans="1:19" ht="28.5" customHeight="1" thickTop="1" thickBot="1" x14ac:dyDescent="0.2">
      <c r="A25" s="253"/>
      <c r="B25" s="232" t="s">
        <v>45</v>
      </c>
      <c r="C25" s="10">
        <f t="shared" si="1"/>
        <v>6</v>
      </c>
      <c r="D25" s="109"/>
      <c r="E25" s="109"/>
      <c r="F25" s="109"/>
      <c r="G25" s="109">
        <v>2</v>
      </c>
      <c r="H25" s="109"/>
      <c r="I25" s="109"/>
      <c r="J25" s="109"/>
      <c r="K25" s="109"/>
      <c r="L25" s="109"/>
      <c r="M25" s="109"/>
      <c r="N25" s="109"/>
      <c r="O25" s="109"/>
      <c r="P25" s="109"/>
      <c r="Q25" s="109">
        <v>4</v>
      </c>
      <c r="R25" s="109"/>
      <c r="S25" s="110"/>
    </row>
    <row r="26" spans="1:19" ht="28.5" customHeight="1" thickTop="1" thickBot="1" x14ac:dyDescent="0.2">
      <c r="A26" s="258" t="s">
        <v>46</v>
      </c>
      <c r="B26" s="258"/>
      <c r="C26" s="6">
        <f t="shared" si="1"/>
        <v>118</v>
      </c>
      <c r="D26" s="112">
        <f>SUM(D22:D25)</f>
        <v>21</v>
      </c>
      <c r="E26" s="112">
        <f t="shared" ref="E26:S26" si="3">SUM(E22:E25)</f>
        <v>0</v>
      </c>
      <c r="F26" s="112">
        <f t="shared" si="3"/>
        <v>0</v>
      </c>
      <c r="G26" s="112">
        <f t="shared" si="3"/>
        <v>18</v>
      </c>
      <c r="H26" s="112">
        <f t="shared" si="3"/>
        <v>0</v>
      </c>
      <c r="I26" s="112">
        <f t="shared" si="3"/>
        <v>9</v>
      </c>
      <c r="J26" s="112">
        <f t="shared" si="3"/>
        <v>0</v>
      </c>
      <c r="K26" s="112">
        <f t="shared" si="3"/>
        <v>0</v>
      </c>
      <c r="L26" s="112">
        <f t="shared" si="3"/>
        <v>0</v>
      </c>
      <c r="M26" s="112">
        <f t="shared" si="3"/>
        <v>0</v>
      </c>
      <c r="N26" s="112">
        <f t="shared" si="3"/>
        <v>2</v>
      </c>
      <c r="O26" s="112">
        <f t="shared" si="3"/>
        <v>46</v>
      </c>
      <c r="P26" s="112">
        <f t="shared" si="3"/>
        <v>2</v>
      </c>
      <c r="Q26" s="112">
        <f t="shared" si="3"/>
        <v>18</v>
      </c>
      <c r="R26" s="112">
        <f t="shared" si="3"/>
        <v>0</v>
      </c>
      <c r="S26" s="113">
        <f t="shared" si="3"/>
        <v>2</v>
      </c>
    </row>
    <row r="27" spans="1:19" ht="28.5" customHeight="1" x14ac:dyDescent="0.15">
      <c r="A27" s="224" t="s">
        <v>22</v>
      </c>
      <c r="B27" s="225" t="s">
        <v>24</v>
      </c>
      <c r="C27" s="95">
        <f t="shared" si="1"/>
        <v>4</v>
      </c>
      <c r="D27" s="221">
        <v>2</v>
      </c>
      <c r="E27" s="221"/>
      <c r="F27" s="221"/>
      <c r="G27" s="221"/>
      <c r="H27" s="221"/>
      <c r="I27" s="221"/>
      <c r="J27" s="221"/>
      <c r="K27" s="221"/>
      <c r="L27" s="221"/>
      <c r="M27" s="221">
        <v>1</v>
      </c>
      <c r="N27" s="221">
        <v>1</v>
      </c>
      <c r="O27" s="221"/>
      <c r="P27" s="221"/>
      <c r="Q27" s="221"/>
      <c r="R27" s="221"/>
      <c r="S27" s="220"/>
    </row>
    <row r="28" spans="1:19" ht="28.5" customHeight="1" x14ac:dyDescent="0.15">
      <c r="A28" s="226"/>
      <c r="B28" s="227" t="s">
        <v>47</v>
      </c>
      <c r="C28" s="9">
        <f t="shared" si="1"/>
        <v>1</v>
      </c>
      <c r="D28" s="223">
        <v>1</v>
      </c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2"/>
    </row>
    <row r="29" spans="1:19" ht="28.5" customHeight="1" x14ac:dyDescent="0.15">
      <c r="A29" s="226"/>
      <c r="B29" s="227" t="s">
        <v>33</v>
      </c>
      <c r="C29" s="9">
        <f t="shared" si="1"/>
        <v>6</v>
      </c>
      <c r="D29" s="223">
        <v>4</v>
      </c>
      <c r="E29" s="223"/>
      <c r="F29" s="223"/>
      <c r="G29" s="223"/>
      <c r="H29" s="223"/>
      <c r="I29" s="223"/>
      <c r="J29" s="223"/>
      <c r="K29" s="223"/>
      <c r="L29" s="223"/>
      <c r="M29" s="223"/>
      <c r="N29" s="223">
        <v>2</v>
      </c>
      <c r="O29" s="223"/>
      <c r="P29" s="223"/>
      <c r="Q29" s="223"/>
      <c r="R29" s="223"/>
      <c r="S29" s="222"/>
    </row>
    <row r="30" spans="1:19" ht="28.5" customHeight="1" thickBot="1" x14ac:dyDescent="0.2">
      <c r="A30" s="228"/>
      <c r="B30" s="229" t="s">
        <v>48</v>
      </c>
      <c r="C30" s="97">
        <f t="shared" si="1"/>
        <v>3</v>
      </c>
      <c r="D30" s="223">
        <v>2</v>
      </c>
      <c r="E30" s="223"/>
      <c r="F30" s="223"/>
      <c r="G30" s="223"/>
      <c r="H30" s="223"/>
      <c r="I30" s="223"/>
      <c r="J30" s="223"/>
      <c r="K30" s="223"/>
      <c r="L30" s="223">
        <v>1</v>
      </c>
      <c r="M30" s="223"/>
      <c r="N30" s="223"/>
      <c r="O30" s="223"/>
      <c r="P30" s="223"/>
      <c r="Q30" s="223"/>
      <c r="R30" s="223"/>
      <c r="S30" s="222"/>
    </row>
    <row r="31" spans="1:19" ht="28.5" customHeight="1" thickTop="1" thickBot="1" x14ac:dyDescent="0.2">
      <c r="A31" s="259" t="s">
        <v>49</v>
      </c>
      <c r="B31" s="259"/>
      <c r="C31" s="98">
        <f t="shared" si="1"/>
        <v>14</v>
      </c>
      <c r="D31" s="124">
        <f>SUM(D27:D30)</f>
        <v>9</v>
      </c>
      <c r="E31" s="124">
        <f t="shared" ref="E31:S31" si="4">SUM(E27:E30)</f>
        <v>0</v>
      </c>
      <c r="F31" s="124">
        <f t="shared" si="4"/>
        <v>0</v>
      </c>
      <c r="G31" s="124">
        <f t="shared" si="4"/>
        <v>0</v>
      </c>
      <c r="H31" s="124">
        <f t="shared" si="4"/>
        <v>0</v>
      </c>
      <c r="I31" s="124">
        <f t="shared" si="4"/>
        <v>0</v>
      </c>
      <c r="J31" s="124">
        <f t="shared" si="4"/>
        <v>0</v>
      </c>
      <c r="K31" s="124">
        <f t="shared" si="4"/>
        <v>0</v>
      </c>
      <c r="L31" s="124">
        <f t="shared" si="4"/>
        <v>1</v>
      </c>
      <c r="M31" s="124">
        <f t="shared" si="4"/>
        <v>1</v>
      </c>
      <c r="N31" s="124">
        <f t="shared" si="4"/>
        <v>3</v>
      </c>
      <c r="O31" s="124">
        <f t="shared" si="4"/>
        <v>0</v>
      </c>
      <c r="P31" s="124">
        <f t="shared" si="4"/>
        <v>0</v>
      </c>
      <c r="Q31" s="124">
        <f t="shared" si="4"/>
        <v>0</v>
      </c>
      <c r="R31" s="124">
        <f t="shared" si="4"/>
        <v>0</v>
      </c>
      <c r="S31" s="125">
        <f t="shared" si="4"/>
        <v>0</v>
      </c>
    </row>
    <row r="32" spans="1:19" ht="28.5" customHeight="1" thickBot="1" x14ac:dyDescent="0.2">
      <c r="A32" s="272" t="s">
        <v>7</v>
      </c>
      <c r="B32" s="217" t="s">
        <v>50</v>
      </c>
      <c r="C32" s="95">
        <f t="shared" si="1"/>
        <v>0</v>
      </c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7"/>
    </row>
    <row r="33" spans="1:20" ht="28.5" customHeight="1" thickTop="1" thickBot="1" x14ac:dyDescent="0.2">
      <c r="A33" s="272"/>
      <c r="B33" s="218" t="s">
        <v>28</v>
      </c>
      <c r="C33" s="101">
        <f t="shared" si="1"/>
        <v>0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9"/>
    </row>
    <row r="34" spans="1:20" ht="28.5" customHeight="1" thickTop="1" thickBot="1" x14ac:dyDescent="0.2">
      <c r="A34" s="272"/>
      <c r="B34" s="219" t="s">
        <v>52</v>
      </c>
      <c r="C34" s="10">
        <f t="shared" si="1"/>
        <v>0</v>
      </c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9"/>
    </row>
    <row r="35" spans="1:20" ht="28.5" customHeight="1" thickTop="1" thickBot="1" x14ac:dyDescent="0.2">
      <c r="A35" s="258" t="s">
        <v>53</v>
      </c>
      <c r="B35" s="258"/>
      <c r="C35" s="98">
        <f t="shared" si="1"/>
        <v>0</v>
      </c>
      <c r="D35" s="124">
        <f>SUM(D32:D34)</f>
        <v>0</v>
      </c>
      <c r="E35" s="124">
        <f>SUM(E32:E34)</f>
        <v>0</v>
      </c>
      <c r="F35" s="124">
        <f t="shared" ref="F35:J35" si="5">SUM(F32:F34)</f>
        <v>0</v>
      </c>
      <c r="G35" s="124">
        <f t="shared" si="5"/>
        <v>0</v>
      </c>
      <c r="H35" s="124">
        <f t="shared" si="5"/>
        <v>0</v>
      </c>
      <c r="I35" s="124">
        <f t="shared" si="5"/>
        <v>0</v>
      </c>
      <c r="J35" s="124">
        <f t="shared" si="5"/>
        <v>0</v>
      </c>
      <c r="K35" s="124">
        <f>SUM(K32:K34)</f>
        <v>0</v>
      </c>
      <c r="L35" s="124">
        <f>SUM(L32:L34)</f>
        <v>0</v>
      </c>
      <c r="M35" s="124">
        <f>SUM(M32:M34)</f>
        <v>0</v>
      </c>
      <c r="N35" s="124">
        <f t="shared" ref="N35:S35" si="6">SUM(N32:N34)</f>
        <v>0</v>
      </c>
      <c r="O35" s="124">
        <f t="shared" si="6"/>
        <v>0</v>
      </c>
      <c r="P35" s="124">
        <f t="shared" si="6"/>
        <v>0</v>
      </c>
      <c r="Q35" s="124">
        <f t="shared" si="6"/>
        <v>0</v>
      </c>
      <c r="R35" s="124">
        <f t="shared" si="6"/>
        <v>0</v>
      </c>
      <c r="S35" s="125">
        <f t="shared" si="6"/>
        <v>0</v>
      </c>
    </row>
    <row r="36" spans="1:20" ht="28.5" customHeight="1" x14ac:dyDescent="0.15">
      <c r="A36" s="273" t="s">
        <v>17</v>
      </c>
      <c r="B36" s="273"/>
      <c r="C36" s="81">
        <f>SUM(D36:S36)</f>
        <v>18</v>
      </c>
      <c r="D36" s="189">
        <v>1</v>
      </c>
      <c r="E36" s="21">
        <v>7</v>
      </c>
      <c r="F36" s="21">
        <v>0</v>
      </c>
      <c r="G36" s="21">
        <v>0</v>
      </c>
      <c r="H36" s="21">
        <v>2</v>
      </c>
      <c r="I36" s="21">
        <v>1</v>
      </c>
      <c r="J36" s="21">
        <v>0</v>
      </c>
      <c r="K36" s="21">
        <v>0</v>
      </c>
      <c r="L36" s="21">
        <v>6</v>
      </c>
      <c r="M36" s="21">
        <v>0</v>
      </c>
      <c r="N36" s="21">
        <v>0</v>
      </c>
      <c r="O36" s="21">
        <v>1</v>
      </c>
      <c r="P36" s="21">
        <v>0</v>
      </c>
      <c r="Q36" s="21">
        <v>0</v>
      </c>
      <c r="R36" s="21">
        <v>0</v>
      </c>
      <c r="S36" s="234">
        <v>0</v>
      </c>
    </row>
    <row r="37" spans="1:20" ht="28.5" customHeight="1" x14ac:dyDescent="0.15">
      <c r="A37" s="274" t="s">
        <v>90</v>
      </c>
      <c r="B37" s="275"/>
      <c r="C37" s="67">
        <f>SUM(D37:S37)</f>
        <v>7</v>
      </c>
      <c r="D37" s="35"/>
      <c r="E37" s="43"/>
      <c r="F37" s="43"/>
      <c r="G37" s="43"/>
      <c r="H37" s="43"/>
      <c r="I37" s="43"/>
      <c r="J37" s="43"/>
      <c r="K37" s="43"/>
      <c r="L37" s="43">
        <v>1</v>
      </c>
      <c r="M37" s="43"/>
      <c r="N37" s="43"/>
      <c r="O37" s="43"/>
      <c r="P37" s="43">
        <v>4</v>
      </c>
      <c r="Q37" s="43"/>
      <c r="R37" s="43"/>
      <c r="S37" s="26">
        <v>2</v>
      </c>
    </row>
    <row r="38" spans="1:20" ht="28.5" customHeight="1" x14ac:dyDescent="0.15">
      <c r="A38" s="257" t="s">
        <v>55</v>
      </c>
      <c r="B38" s="257"/>
      <c r="C38" s="55">
        <f t="shared" ref="C38" si="7">SUM(D38:S38)</f>
        <v>0</v>
      </c>
      <c r="D38" s="233">
        <v>0</v>
      </c>
      <c r="E38" s="233">
        <v>0</v>
      </c>
      <c r="F38" s="233">
        <v>0</v>
      </c>
      <c r="G38" s="233">
        <v>0</v>
      </c>
      <c r="H38" s="233">
        <v>0</v>
      </c>
      <c r="I38" s="233">
        <v>0</v>
      </c>
      <c r="J38" s="233">
        <v>0</v>
      </c>
      <c r="K38" s="233">
        <v>0</v>
      </c>
      <c r="L38" s="233">
        <v>0</v>
      </c>
      <c r="M38" s="233">
        <v>0</v>
      </c>
      <c r="N38" s="233">
        <v>0</v>
      </c>
      <c r="O38" s="233">
        <v>0</v>
      </c>
      <c r="P38" s="233">
        <v>0</v>
      </c>
      <c r="Q38" s="233">
        <v>0</v>
      </c>
      <c r="R38" s="233">
        <v>0</v>
      </c>
      <c r="S38" s="26">
        <v>0</v>
      </c>
      <c r="T38">
        <f>SUM(D38:S38)</f>
        <v>0</v>
      </c>
    </row>
    <row r="39" spans="1:20" ht="28.5" customHeight="1" x14ac:dyDescent="0.15">
      <c r="A39" s="278" t="s">
        <v>102</v>
      </c>
      <c r="B39" s="265"/>
      <c r="C39" s="55">
        <f t="shared" ref="C39:C40" si="8">SUM(D39:S39)</f>
        <v>4</v>
      </c>
      <c r="D39" s="35"/>
      <c r="E39" s="43"/>
      <c r="F39" s="43"/>
      <c r="G39" s="43"/>
      <c r="H39" s="43"/>
      <c r="I39" s="43"/>
      <c r="J39" s="43"/>
      <c r="K39" s="43"/>
      <c r="L39" s="43">
        <v>2</v>
      </c>
      <c r="M39" s="43">
        <v>1</v>
      </c>
      <c r="N39" s="43"/>
      <c r="O39" s="43"/>
      <c r="P39" s="43">
        <v>1</v>
      </c>
      <c r="Q39" s="43"/>
      <c r="R39" s="43"/>
      <c r="S39" s="26"/>
    </row>
    <row r="40" spans="1:20" ht="28.5" customHeight="1" x14ac:dyDescent="0.15">
      <c r="A40" s="276" t="s">
        <v>86</v>
      </c>
      <c r="B40" s="257"/>
      <c r="C40" s="55">
        <f t="shared" si="8"/>
        <v>14</v>
      </c>
      <c r="D40" s="35">
        <v>7</v>
      </c>
      <c r="E40" s="43">
        <v>2</v>
      </c>
      <c r="F40" s="43"/>
      <c r="G40" s="43"/>
      <c r="H40" s="43"/>
      <c r="I40" s="43"/>
      <c r="J40" s="43"/>
      <c r="K40" s="43"/>
      <c r="L40" s="43"/>
      <c r="M40" s="43">
        <v>1</v>
      </c>
      <c r="N40" s="43"/>
      <c r="O40" s="43"/>
      <c r="P40" s="43">
        <v>3</v>
      </c>
      <c r="Q40" s="43"/>
      <c r="R40" s="43"/>
      <c r="S40" s="26">
        <v>1</v>
      </c>
    </row>
    <row r="41" spans="1:20" ht="28.5" customHeight="1" x14ac:dyDescent="0.15">
      <c r="A41" s="276" t="s">
        <v>88</v>
      </c>
      <c r="B41" s="257"/>
      <c r="C41" s="55">
        <f t="shared" si="1"/>
        <v>1</v>
      </c>
      <c r="D41" s="35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1</v>
      </c>
      <c r="L41" s="43">
        <v>0</v>
      </c>
      <c r="M41" s="43"/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26">
        <v>0</v>
      </c>
    </row>
    <row r="42" spans="1:20" ht="28.5" customHeight="1" x14ac:dyDescent="0.15">
      <c r="A42" s="257" t="s">
        <v>58</v>
      </c>
      <c r="B42" s="257"/>
      <c r="C42" s="55">
        <f>SUM(D42:S42)</f>
        <v>36</v>
      </c>
      <c r="D42" s="191">
        <v>25</v>
      </c>
      <c r="E42" s="43"/>
      <c r="F42" s="43">
        <v>2</v>
      </c>
      <c r="G42" s="43"/>
      <c r="H42" s="43"/>
      <c r="I42" s="43">
        <v>2</v>
      </c>
      <c r="J42" s="43">
        <v>7</v>
      </c>
      <c r="K42" s="43"/>
      <c r="L42" s="43"/>
      <c r="M42" s="43"/>
      <c r="N42" s="43"/>
      <c r="O42" s="43"/>
      <c r="P42" s="43"/>
      <c r="Q42" s="43"/>
      <c r="R42" s="43"/>
      <c r="S42" s="26"/>
    </row>
    <row r="43" spans="1:20" ht="28.5" customHeight="1" x14ac:dyDescent="0.15">
      <c r="A43" s="256" t="s">
        <v>20</v>
      </c>
      <c r="B43" s="256"/>
      <c r="C43" s="55">
        <f t="shared" ref="C43" si="9">SUM(D43:S43)</f>
        <v>0</v>
      </c>
      <c r="D43" s="35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20" ht="28.5" customHeight="1" x14ac:dyDescent="0.15">
      <c r="A44" s="257" t="s">
        <v>16</v>
      </c>
      <c r="B44" s="257"/>
      <c r="C44" s="55">
        <f>SUM(D44:S44)</f>
        <v>30</v>
      </c>
      <c r="D44" s="35">
        <v>18</v>
      </c>
      <c r="E44" s="43"/>
      <c r="F44" s="43">
        <v>2</v>
      </c>
      <c r="G44" s="43">
        <v>1</v>
      </c>
      <c r="H44" s="43">
        <v>2</v>
      </c>
      <c r="I44" s="43"/>
      <c r="J44" s="43">
        <v>1</v>
      </c>
      <c r="K44" s="43"/>
      <c r="L44" s="43"/>
      <c r="M44" s="43"/>
      <c r="N44" s="43"/>
      <c r="O44" s="43"/>
      <c r="P44" s="43"/>
      <c r="Q44" s="43"/>
      <c r="R44" s="43">
        <v>6</v>
      </c>
      <c r="S44" s="26"/>
    </row>
    <row r="45" spans="1:20" ht="28.5" customHeight="1" x14ac:dyDescent="0.15">
      <c r="A45" s="257" t="s">
        <v>56</v>
      </c>
      <c r="B45" s="257"/>
      <c r="C45" s="55">
        <f t="shared" ref="C45" si="10">SUM(D45:S45)</f>
        <v>131</v>
      </c>
      <c r="D45" s="35">
        <v>33</v>
      </c>
      <c r="E45" s="43">
        <v>2</v>
      </c>
      <c r="F45" s="43">
        <v>0</v>
      </c>
      <c r="G45" s="43">
        <v>0</v>
      </c>
      <c r="H45" s="43">
        <v>89</v>
      </c>
      <c r="I45" s="43">
        <v>2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2</v>
      </c>
      <c r="Q45" s="43">
        <v>3</v>
      </c>
      <c r="R45" s="43">
        <v>0</v>
      </c>
      <c r="S45" s="26">
        <v>0</v>
      </c>
    </row>
    <row r="46" spans="1:20" ht="28.5" customHeight="1" x14ac:dyDescent="0.15">
      <c r="A46" s="276" t="s">
        <v>87</v>
      </c>
      <c r="B46" s="257"/>
      <c r="C46" s="55">
        <f t="shared" si="1"/>
        <v>12</v>
      </c>
      <c r="D46" s="35">
        <v>0</v>
      </c>
      <c r="E46" s="43">
        <v>0</v>
      </c>
      <c r="F46" s="43">
        <v>0</v>
      </c>
      <c r="G46" s="43">
        <v>2</v>
      </c>
      <c r="H46" s="43">
        <v>10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0</v>
      </c>
      <c r="Q46" s="43">
        <v>0</v>
      </c>
      <c r="R46" s="43">
        <v>0</v>
      </c>
      <c r="S46" s="26">
        <v>0</v>
      </c>
    </row>
    <row r="47" spans="1:20" ht="28.5" customHeight="1" thickBot="1" x14ac:dyDescent="0.2">
      <c r="A47" s="277" t="s">
        <v>89</v>
      </c>
      <c r="B47" s="263"/>
      <c r="C47" s="146">
        <f t="shared" si="1"/>
        <v>14</v>
      </c>
      <c r="D47" s="59">
        <v>1</v>
      </c>
      <c r="E47" s="29"/>
      <c r="F47" s="29"/>
      <c r="G47" s="29"/>
      <c r="H47" s="29">
        <v>10</v>
      </c>
      <c r="I47" s="29"/>
      <c r="J47" s="29"/>
      <c r="K47" s="29"/>
      <c r="L47" s="29"/>
      <c r="M47" s="29"/>
      <c r="N47" s="29"/>
      <c r="O47" s="29">
        <v>0</v>
      </c>
      <c r="P47" s="29">
        <v>1</v>
      </c>
      <c r="Q47" s="29">
        <v>2</v>
      </c>
      <c r="R47" s="29"/>
      <c r="S47" s="60"/>
    </row>
    <row r="51" spans="4:5" x14ac:dyDescent="0.15">
      <c r="E51" s="235"/>
    </row>
    <row r="53" spans="4:5" x14ac:dyDescent="0.15">
      <c r="D53" s="55">
        <f t="shared" ref="D53" si="11">SUM(E53:T53)</f>
        <v>0</v>
      </c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7"/>
  <sheetViews>
    <sheetView zoomScale="80" zoomScaleNormal="80" zoomScaleSheetLayoutView="69" workbookViewId="0">
      <pane xSplit="2" ySplit="4" topLeftCell="C11" activePane="bottomRight" state="frozen"/>
      <selection activeCell="U41" sqref="U41"/>
      <selection pane="topRight" activeCell="U41" sqref="U41"/>
      <selection pane="bottomLeft" activeCell="U41" sqref="U41"/>
      <selection pane="bottomRight" activeCell="T35" sqref="T35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8">
        <f ca="1">TODAY()</f>
        <v>45257</v>
      </c>
      <c r="B1" s="266" t="s">
        <v>63</v>
      </c>
      <c r="C1" s="266" t="s">
        <v>31</v>
      </c>
      <c r="D1" s="266" t="s">
        <v>31</v>
      </c>
      <c r="E1" s="266" t="s">
        <v>31</v>
      </c>
      <c r="F1" s="266" t="s">
        <v>31</v>
      </c>
      <c r="G1" s="266" t="s">
        <v>31</v>
      </c>
      <c r="H1" s="266" t="s">
        <v>31</v>
      </c>
      <c r="I1" s="266" t="s">
        <v>31</v>
      </c>
      <c r="J1" s="266" t="s">
        <v>31</v>
      </c>
      <c r="K1" s="266" t="s">
        <v>31</v>
      </c>
      <c r="L1" s="266" t="s">
        <v>31</v>
      </c>
      <c r="M1" s="266" t="s">
        <v>31</v>
      </c>
      <c r="N1" s="266" t="s">
        <v>31</v>
      </c>
      <c r="O1" s="266" t="s">
        <v>31</v>
      </c>
      <c r="P1" s="266" t="s">
        <v>31</v>
      </c>
      <c r="Q1" s="266" t="s">
        <v>31</v>
      </c>
      <c r="R1" s="266" t="s">
        <v>31</v>
      </c>
      <c r="S1" s="183"/>
    </row>
    <row r="2" spans="1:19" ht="28.5" customHeight="1" thickBot="1" x14ac:dyDescent="0.2">
      <c r="A2" s="185"/>
      <c r="B2" s="3" t="s">
        <v>82</v>
      </c>
      <c r="C2" s="4"/>
      <c r="D2" s="271" t="s">
        <v>64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9" t="s">
        <v>84</v>
      </c>
      <c r="R2" s="279" t="s">
        <v>31</v>
      </c>
      <c r="S2" s="181"/>
    </row>
    <row r="3" spans="1:19" ht="28.5" customHeight="1" thickBot="1" x14ac:dyDescent="0.2">
      <c r="A3" s="284" t="s">
        <v>66</v>
      </c>
      <c r="B3" s="285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70" t="s">
        <v>4</v>
      </c>
      <c r="B4" s="270" t="s">
        <v>31</v>
      </c>
      <c r="C4" s="6">
        <f>SUM(C21,C26,C31,C35,C36:C47)</f>
        <v>363</v>
      </c>
      <c r="D4" s="12">
        <f>SUM(D21,D26,D31,D35,D36:D47)</f>
        <v>107</v>
      </c>
      <c r="E4" s="12">
        <f t="shared" ref="E4:S4" si="0">SUM(E21,E26,E31,E35,E36:E47)</f>
        <v>4</v>
      </c>
      <c r="F4" s="12">
        <f t="shared" si="0"/>
        <v>7</v>
      </c>
      <c r="G4" s="12">
        <f t="shared" si="0"/>
        <v>25</v>
      </c>
      <c r="H4" s="12">
        <f t="shared" si="0"/>
        <v>78</v>
      </c>
      <c r="I4" s="12">
        <f t="shared" si="0"/>
        <v>9</v>
      </c>
      <c r="J4" s="12">
        <f t="shared" si="0"/>
        <v>11</v>
      </c>
      <c r="K4" s="12">
        <f t="shared" si="0"/>
        <v>2</v>
      </c>
      <c r="L4" s="12">
        <f t="shared" si="0"/>
        <v>5</v>
      </c>
      <c r="M4" s="12">
        <f t="shared" si="0"/>
        <v>5</v>
      </c>
      <c r="N4" s="12">
        <f t="shared" si="0"/>
        <v>6</v>
      </c>
      <c r="O4" s="12">
        <f t="shared" si="0"/>
        <v>61</v>
      </c>
      <c r="P4" s="12">
        <f t="shared" si="0"/>
        <v>16</v>
      </c>
      <c r="Q4" s="12">
        <f t="shared" si="0"/>
        <v>20</v>
      </c>
      <c r="R4" s="12">
        <f t="shared" si="0"/>
        <v>7</v>
      </c>
      <c r="S4" s="12">
        <f t="shared" si="0"/>
        <v>0</v>
      </c>
    </row>
    <row r="5" spans="1:19" ht="28.5" customHeight="1" thickBot="1" x14ac:dyDescent="0.2">
      <c r="A5" s="255" t="s">
        <v>1</v>
      </c>
      <c r="B5" s="247" t="s">
        <v>29</v>
      </c>
      <c r="C5" s="7">
        <f>SUM(D5:S5)</f>
        <v>19</v>
      </c>
      <c r="D5" s="204"/>
      <c r="E5" s="205"/>
      <c r="F5" s="205">
        <v>1</v>
      </c>
      <c r="G5" s="205"/>
      <c r="H5" s="205">
        <v>4</v>
      </c>
      <c r="I5" s="205">
        <v>1</v>
      </c>
      <c r="J5" s="205"/>
      <c r="K5" s="205">
        <v>2</v>
      </c>
      <c r="L5" s="205"/>
      <c r="M5" s="205">
        <v>1</v>
      </c>
      <c r="N5" s="205">
        <v>1</v>
      </c>
      <c r="O5" s="205">
        <v>2</v>
      </c>
      <c r="P5" s="205">
        <v>6</v>
      </c>
      <c r="Q5" s="205"/>
      <c r="R5" s="205">
        <v>1</v>
      </c>
      <c r="S5" s="206"/>
    </row>
    <row r="6" spans="1:19" ht="28.5" customHeight="1" thickTop="1" thickBot="1" x14ac:dyDescent="0.2">
      <c r="A6" s="255" t="s">
        <v>31</v>
      </c>
      <c r="B6" s="248" t="s">
        <v>32</v>
      </c>
      <c r="C6" s="28">
        <f t="shared" ref="C6:C47" si="1">SUM(D6:S6)</f>
        <v>2</v>
      </c>
      <c r="D6" s="140"/>
      <c r="E6" s="53"/>
      <c r="F6" s="53"/>
      <c r="G6" s="53"/>
      <c r="H6" s="53"/>
      <c r="I6" s="53"/>
      <c r="J6" s="53"/>
      <c r="K6" s="53"/>
      <c r="L6" s="53"/>
      <c r="M6" s="53"/>
      <c r="N6" s="53">
        <v>2</v>
      </c>
      <c r="O6" s="53"/>
      <c r="P6" s="53"/>
      <c r="Q6" s="53"/>
      <c r="R6" s="53"/>
      <c r="S6" s="85"/>
    </row>
    <row r="7" spans="1:19" ht="28.5" customHeight="1" thickTop="1" thickBot="1" x14ac:dyDescent="0.2">
      <c r="A7" s="255" t="s">
        <v>31</v>
      </c>
      <c r="B7" s="248" t="s">
        <v>30</v>
      </c>
      <c r="C7" s="28">
        <f t="shared" si="1"/>
        <v>2</v>
      </c>
      <c r="D7" s="140"/>
      <c r="E7" s="53"/>
      <c r="F7" s="53">
        <v>1</v>
      </c>
      <c r="G7" s="53"/>
      <c r="H7" s="53"/>
      <c r="I7" s="53">
        <v>1</v>
      </c>
      <c r="J7" s="53"/>
      <c r="K7" s="53"/>
      <c r="L7" s="53"/>
      <c r="M7" s="53"/>
      <c r="N7" s="53"/>
      <c r="O7" s="53"/>
      <c r="P7" s="53"/>
      <c r="Q7" s="53"/>
      <c r="R7" s="53"/>
      <c r="S7" s="85"/>
    </row>
    <row r="8" spans="1:19" ht="28.5" customHeight="1" thickTop="1" thickBot="1" x14ac:dyDescent="0.2">
      <c r="A8" s="255" t="s">
        <v>31</v>
      </c>
      <c r="B8" s="248" t="s">
        <v>34</v>
      </c>
      <c r="C8" s="28">
        <f t="shared" si="1"/>
        <v>1</v>
      </c>
      <c r="D8" s="140"/>
      <c r="E8" s="53"/>
      <c r="F8" s="53"/>
      <c r="G8" s="53"/>
      <c r="H8" s="53"/>
      <c r="I8" s="53"/>
      <c r="J8" s="53"/>
      <c r="K8" s="53"/>
      <c r="L8" s="53"/>
      <c r="M8" s="53"/>
      <c r="N8" s="53"/>
      <c r="O8" s="53">
        <v>1</v>
      </c>
      <c r="P8" s="53"/>
      <c r="Q8" s="53"/>
      <c r="R8" s="53"/>
      <c r="S8" s="85"/>
    </row>
    <row r="9" spans="1:19" ht="28.5" customHeight="1" thickTop="1" thickBot="1" x14ac:dyDescent="0.2">
      <c r="A9" s="255" t="s">
        <v>31</v>
      </c>
      <c r="B9" s="248" t="s">
        <v>35</v>
      </c>
      <c r="C9" s="28">
        <f t="shared" si="1"/>
        <v>0</v>
      </c>
      <c r="D9" s="140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255" t="s">
        <v>31</v>
      </c>
      <c r="B10" s="248" t="s">
        <v>25</v>
      </c>
      <c r="C10" s="28">
        <f t="shared" si="1"/>
        <v>0</v>
      </c>
      <c r="D10" s="140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255" t="s">
        <v>31</v>
      </c>
      <c r="B11" s="248" t="s">
        <v>23</v>
      </c>
      <c r="C11" s="28">
        <f t="shared" si="1"/>
        <v>0</v>
      </c>
      <c r="D11" s="140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255" t="s">
        <v>31</v>
      </c>
      <c r="B12" s="248" t="s">
        <v>36</v>
      </c>
      <c r="C12" s="28">
        <f t="shared" si="1"/>
        <v>0</v>
      </c>
      <c r="D12" s="140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85"/>
    </row>
    <row r="13" spans="1:19" ht="28.5" customHeight="1" thickTop="1" thickBot="1" x14ac:dyDescent="0.2">
      <c r="A13" s="255" t="s">
        <v>31</v>
      </c>
      <c r="B13" s="248" t="s">
        <v>5</v>
      </c>
      <c r="C13" s="28">
        <f t="shared" si="1"/>
        <v>5</v>
      </c>
      <c r="D13" s="140"/>
      <c r="E13" s="53"/>
      <c r="F13" s="53"/>
      <c r="G13" s="53"/>
      <c r="H13" s="53">
        <v>1</v>
      </c>
      <c r="I13" s="53"/>
      <c r="J13" s="53"/>
      <c r="K13" s="53"/>
      <c r="L13" s="53"/>
      <c r="M13" s="53"/>
      <c r="N13" s="53"/>
      <c r="O13" s="53"/>
      <c r="P13" s="53">
        <v>4</v>
      </c>
      <c r="Q13" s="53"/>
      <c r="R13" s="53"/>
      <c r="S13" s="85"/>
    </row>
    <row r="14" spans="1:19" ht="28.5" customHeight="1" thickTop="1" thickBot="1" x14ac:dyDescent="0.2">
      <c r="A14" s="255" t="s">
        <v>31</v>
      </c>
      <c r="B14" s="248" t="s">
        <v>12</v>
      </c>
      <c r="C14" s="28">
        <f t="shared" si="1"/>
        <v>1</v>
      </c>
      <c r="D14" s="140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>
        <v>1</v>
      </c>
      <c r="P14" s="53"/>
      <c r="Q14" s="53"/>
      <c r="R14" s="53"/>
      <c r="S14" s="85"/>
    </row>
    <row r="15" spans="1:19" ht="28.5" customHeight="1" thickTop="1" thickBot="1" x14ac:dyDescent="0.2">
      <c r="A15" s="255" t="s">
        <v>31</v>
      </c>
      <c r="B15" s="248" t="s">
        <v>38</v>
      </c>
      <c r="C15" s="28">
        <f t="shared" si="1"/>
        <v>0</v>
      </c>
      <c r="D15" s="140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255" t="s">
        <v>31</v>
      </c>
      <c r="B16" s="248" t="s">
        <v>39</v>
      </c>
      <c r="C16" s="28">
        <f t="shared" si="1"/>
        <v>2</v>
      </c>
      <c r="D16" s="140"/>
      <c r="E16" s="53"/>
      <c r="F16" s="53"/>
      <c r="G16" s="53"/>
      <c r="H16" s="53"/>
      <c r="I16" s="53"/>
      <c r="J16" s="53"/>
      <c r="K16" s="53"/>
      <c r="L16" s="53"/>
      <c r="M16" s="53">
        <v>1</v>
      </c>
      <c r="N16" s="53">
        <v>1</v>
      </c>
      <c r="O16" s="53"/>
      <c r="P16" s="53"/>
      <c r="Q16" s="53"/>
      <c r="R16" s="53"/>
      <c r="S16" s="85"/>
    </row>
    <row r="17" spans="1:19" ht="28.5" customHeight="1" thickTop="1" thickBot="1" x14ac:dyDescent="0.2">
      <c r="A17" s="255" t="s">
        <v>31</v>
      </c>
      <c r="B17" s="248" t="s">
        <v>40</v>
      </c>
      <c r="C17" s="28">
        <f t="shared" si="1"/>
        <v>2</v>
      </c>
      <c r="D17" s="140"/>
      <c r="E17" s="53"/>
      <c r="F17" s="53"/>
      <c r="G17" s="53"/>
      <c r="H17" s="53"/>
      <c r="I17" s="53">
        <v>1</v>
      </c>
      <c r="J17" s="53">
        <v>1</v>
      </c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255" t="s">
        <v>31</v>
      </c>
      <c r="B18" s="248" t="s">
        <v>26</v>
      </c>
      <c r="C18" s="28">
        <f t="shared" si="1"/>
        <v>2</v>
      </c>
      <c r="D18" s="140"/>
      <c r="E18" s="53"/>
      <c r="F18" s="53"/>
      <c r="G18" s="53"/>
      <c r="H18" s="53"/>
      <c r="I18" s="53"/>
      <c r="J18" s="53">
        <v>1</v>
      </c>
      <c r="K18" s="53"/>
      <c r="L18" s="53"/>
      <c r="M18" s="53"/>
      <c r="N18" s="53"/>
      <c r="O18" s="53"/>
      <c r="P18" s="53"/>
      <c r="Q18" s="53"/>
      <c r="R18" s="53">
        <v>1</v>
      </c>
      <c r="S18" s="85"/>
    </row>
    <row r="19" spans="1:19" ht="28.5" customHeight="1" thickTop="1" thickBot="1" x14ac:dyDescent="0.2">
      <c r="A19" s="255" t="s">
        <v>31</v>
      </c>
      <c r="B19" s="248" t="s">
        <v>41</v>
      </c>
      <c r="C19" s="28">
        <f t="shared" si="1"/>
        <v>0</v>
      </c>
      <c r="D19" s="140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255" t="s">
        <v>31</v>
      </c>
      <c r="B20" s="249" t="s">
        <v>42</v>
      </c>
      <c r="C20" s="91">
        <f t="shared" si="1"/>
        <v>0</v>
      </c>
      <c r="D20" s="140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259" t="s">
        <v>43</v>
      </c>
      <c r="B21" s="259" t="s">
        <v>31</v>
      </c>
      <c r="C21" s="84">
        <f t="shared" si="1"/>
        <v>36</v>
      </c>
      <c r="D21" s="141">
        <f t="shared" ref="D21:S21" si="2">SUM(D5:D20)</f>
        <v>0</v>
      </c>
      <c r="E21" s="142">
        <f t="shared" si="2"/>
        <v>0</v>
      </c>
      <c r="F21" s="142">
        <f t="shared" si="2"/>
        <v>2</v>
      </c>
      <c r="G21" s="142">
        <f t="shared" si="2"/>
        <v>0</v>
      </c>
      <c r="H21" s="142">
        <f t="shared" si="2"/>
        <v>5</v>
      </c>
      <c r="I21" s="142">
        <f t="shared" si="2"/>
        <v>3</v>
      </c>
      <c r="J21" s="142">
        <f t="shared" si="2"/>
        <v>2</v>
      </c>
      <c r="K21" s="142">
        <f t="shared" si="2"/>
        <v>2</v>
      </c>
      <c r="L21" s="142">
        <f t="shared" si="2"/>
        <v>0</v>
      </c>
      <c r="M21" s="142">
        <f t="shared" si="2"/>
        <v>2</v>
      </c>
      <c r="N21" s="142">
        <f t="shared" si="2"/>
        <v>4</v>
      </c>
      <c r="O21" s="142">
        <f t="shared" si="2"/>
        <v>4</v>
      </c>
      <c r="P21" s="142">
        <f t="shared" si="2"/>
        <v>10</v>
      </c>
      <c r="Q21" s="142">
        <f t="shared" si="2"/>
        <v>0</v>
      </c>
      <c r="R21" s="142">
        <f t="shared" si="2"/>
        <v>2</v>
      </c>
      <c r="S21" s="143">
        <f t="shared" si="2"/>
        <v>0</v>
      </c>
    </row>
    <row r="22" spans="1:19" ht="28.5" customHeight="1" thickBot="1" x14ac:dyDescent="0.2">
      <c r="A22" s="255" t="s">
        <v>11</v>
      </c>
      <c r="B22" s="236" t="s">
        <v>14</v>
      </c>
      <c r="C22" s="8">
        <f t="shared" si="1"/>
        <v>16</v>
      </c>
      <c r="D22" s="13">
        <v>2</v>
      </c>
      <c r="E22" s="16"/>
      <c r="F22" s="16"/>
      <c r="G22" s="16">
        <v>8</v>
      </c>
      <c r="H22" s="16"/>
      <c r="I22" s="16"/>
      <c r="J22" s="16"/>
      <c r="K22" s="16"/>
      <c r="L22" s="16"/>
      <c r="M22" s="16">
        <v>1</v>
      </c>
      <c r="N22" s="16"/>
      <c r="O22" s="16"/>
      <c r="P22" s="16">
        <v>1</v>
      </c>
      <c r="Q22" s="16">
        <v>4</v>
      </c>
      <c r="R22" s="16"/>
      <c r="S22" s="34"/>
    </row>
    <row r="23" spans="1:19" ht="28.5" customHeight="1" thickTop="1" thickBot="1" x14ac:dyDescent="0.2">
      <c r="A23" s="255" t="s">
        <v>31</v>
      </c>
      <c r="B23" s="237" t="s">
        <v>44</v>
      </c>
      <c r="C23" s="9">
        <f t="shared" si="1"/>
        <v>78</v>
      </c>
      <c r="D23" s="144">
        <v>18</v>
      </c>
      <c r="E23" s="145"/>
      <c r="F23" s="145"/>
      <c r="G23" s="145">
        <v>13</v>
      </c>
      <c r="H23" s="145"/>
      <c r="I23" s="145">
        <v>6</v>
      </c>
      <c r="J23" s="145"/>
      <c r="K23" s="145"/>
      <c r="L23" s="145"/>
      <c r="M23" s="145"/>
      <c r="N23" s="145"/>
      <c r="O23" s="145">
        <v>33</v>
      </c>
      <c r="P23" s="145">
        <v>2</v>
      </c>
      <c r="Q23" s="145">
        <v>6</v>
      </c>
      <c r="R23" s="145"/>
      <c r="S23" s="33"/>
    </row>
    <row r="24" spans="1:19" ht="28.5" customHeight="1" thickTop="1" thickBot="1" x14ac:dyDescent="0.2">
      <c r="A24" s="255" t="s">
        <v>31</v>
      </c>
      <c r="B24" s="237" t="s">
        <v>37</v>
      </c>
      <c r="C24" s="9">
        <f t="shared" si="1"/>
        <v>19</v>
      </c>
      <c r="D24" s="144">
        <v>2</v>
      </c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>
        <v>17</v>
      </c>
      <c r="P24" s="145"/>
      <c r="Q24" s="145"/>
      <c r="R24" s="145"/>
      <c r="S24" s="33"/>
    </row>
    <row r="25" spans="1:19" ht="28.5" customHeight="1" thickTop="1" thickBot="1" x14ac:dyDescent="0.2">
      <c r="A25" s="255" t="s">
        <v>31</v>
      </c>
      <c r="B25" s="238" t="s">
        <v>45</v>
      </c>
      <c r="C25" s="10">
        <f t="shared" si="1"/>
        <v>7</v>
      </c>
      <c r="D25" s="144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>
        <v>4</v>
      </c>
      <c r="P25" s="145"/>
      <c r="Q25" s="145">
        <v>3</v>
      </c>
      <c r="R25" s="145"/>
      <c r="S25" s="33"/>
    </row>
    <row r="26" spans="1:19" ht="28.5" customHeight="1" thickTop="1" thickBot="1" x14ac:dyDescent="0.2">
      <c r="A26" s="258" t="s">
        <v>46</v>
      </c>
      <c r="B26" s="258" t="s">
        <v>31</v>
      </c>
      <c r="C26" s="6">
        <f t="shared" si="1"/>
        <v>120</v>
      </c>
      <c r="D26" s="141">
        <f>SUM(D22:D25)</f>
        <v>22</v>
      </c>
      <c r="E26" s="142">
        <f>SUM(E22:E25)</f>
        <v>0</v>
      </c>
      <c r="F26" s="142">
        <f t="shared" ref="F26:S26" si="3">SUM(F22:F25)</f>
        <v>0</v>
      </c>
      <c r="G26" s="142">
        <f t="shared" si="3"/>
        <v>21</v>
      </c>
      <c r="H26" s="142">
        <f t="shared" si="3"/>
        <v>0</v>
      </c>
      <c r="I26" s="142">
        <f t="shared" si="3"/>
        <v>6</v>
      </c>
      <c r="J26" s="142">
        <f t="shared" si="3"/>
        <v>0</v>
      </c>
      <c r="K26" s="142">
        <f t="shared" si="3"/>
        <v>0</v>
      </c>
      <c r="L26" s="142">
        <f t="shared" si="3"/>
        <v>0</v>
      </c>
      <c r="M26" s="142">
        <f t="shared" si="3"/>
        <v>1</v>
      </c>
      <c r="N26" s="142">
        <f t="shared" si="3"/>
        <v>0</v>
      </c>
      <c r="O26" s="142">
        <f t="shared" si="3"/>
        <v>54</v>
      </c>
      <c r="P26" s="142">
        <f t="shared" si="3"/>
        <v>3</v>
      </c>
      <c r="Q26" s="142">
        <f t="shared" si="3"/>
        <v>13</v>
      </c>
      <c r="R26" s="142">
        <f t="shared" si="3"/>
        <v>0</v>
      </c>
      <c r="S26" s="143">
        <f t="shared" si="3"/>
        <v>0</v>
      </c>
    </row>
    <row r="27" spans="1:19" ht="28.5" customHeight="1" thickBot="1" x14ac:dyDescent="0.2">
      <c r="A27" s="280" t="s">
        <v>22</v>
      </c>
      <c r="B27" s="239" t="s">
        <v>24</v>
      </c>
      <c r="C27" s="95">
        <f t="shared" si="1"/>
        <v>3</v>
      </c>
      <c r="D27" s="96">
        <v>2</v>
      </c>
      <c r="E27" s="19"/>
      <c r="F27" s="19"/>
      <c r="G27" s="19"/>
      <c r="H27" s="19"/>
      <c r="I27" s="19"/>
      <c r="J27" s="19"/>
      <c r="K27" s="19"/>
      <c r="L27" s="19"/>
      <c r="M27" s="19"/>
      <c r="N27" s="19">
        <v>1</v>
      </c>
      <c r="O27" s="19"/>
      <c r="P27" s="19"/>
      <c r="Q27" s="19"/>
      <c r="R27" s="19"/>
      <c r="S27" s="25"/>
    </row>
    <row r="28" spans="1:19" ht="28.5" customHeight="1" thickBot="1" x14ac:dyDescent="0.2">
      <c r="A28" s="280"/>
      <c r="B28" s="237" t="s">
        <v>47</v>
      </c>
      <c r="C28" s="9">
        <f t="shared" si="1"/>
        <v>2</v>
      </c>
      <c r="D28" s="14">
        <v>1</v>
      </c>
      <c r="E28" s="43"/>
      <c r="F28" s="43"/>
      <c r="G28" s="43"/>
      <c r="H28" s="43"/>
      <c r="I28" s="43"/>
      <c r="J28" s="43"/>
      <c r="K28" s="43"/>
      <c r="L28" s="43"/>
      <c r="M28" s="43">
        <v>1</v>
      </c>
      <c r="N28" s="43"/>
      <c r="O28" s="43"/>
      <c r="P28" s="43"/>
      <c r="Q28" s="43"/>
      <c r="R28" s="43"/>
      <c r="S28" s="26"/>
    </row>
    <row r="29" spans="1:19" ht="28.5" customHeight="1" thickBot="1" x14ac:dyDescent="0.2">
      <c r="A29" s="280"/>
      <c r="B29" s="237" t="s">
        <v>33</v>
      </c>
      <c r="C29" s="9">
        <f t="shared" si="1"/>
        <v>6</v>
      </c>
      <c r="D29" s="14">
        <v>3</v>
      </c>
      <c r="E29" s="43">
        <v>2</v>
      </c>
      <c r="F29" s="43"/>
      <c r="G29" s="43"/>
      <c r="H29" s="43"/>
      <c r="I29" s="43"/>
      <c r="J29" s="43"/>
      <c r="K29" s="43"/>
      <c r="L29" s="43"/>
      <c r="M29" s="43"/>
      <c r="N29" s="43">
        <v>1</v>
      </c>
      <c r="O29" s="43"/>
      <c r="P29" s="43"/>
      <c r="Q29" s="43"/>
      <c r="R29" s="43"/>
      <c r="S29" s="26"/>
    </row>
    <row r="30" spans="1:19" ht="28.5" customHeight="1" thickBot="1" x14ac:dyDescent="0.2">
      <c r="A30" s="280"/>
      <c r="B30" s="240" t="s">
        <v>48</v>
      </c>
      <c r="C30" s="97">
        <f t="shared" si="1"/>
        <v>0</v>
      </c>
      <c r="D30" s="14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26"/>
    </row>
    <row r="31" spans="1:19" ht="28.5" customHeight="1" thickTop="1" thickBot="1" x14ac:dyDescent="0.2">
      <c r="A31" s="259" t="s">
        <v>49</v>
      </c>
      <c r="B31" s="259" t="s">
        <v>31</v>
      </c>
      <c r="C31" s="98">
        <f t="shared" si="1"/>
        <v>11</v>
      </c>
      <c r="D31" s="99">
        <f t="shared" ref="D31:S31" si="4">SUM(D27:D30)</f>
        <v>6</v>
      </c>
      <c r="E31" s="15">
        <f t="shared" si="4"/>
        <v>2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1</v>
      </c>
      <c r="N31" s="15">
        <f t="shared" si="4"/>
        <v>2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54" t="s">
        <v>7</v>
      </c>
      <c r="B32" s="215" t="s">
        <v>50</v>
      </c>
      <c r="C32" s="100">
        <f t="shared" si="1"/>
        <v>0</v>
      </c>
      <c r="D32" s="9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3"/>
    </row>
    <row r="33" spans="1:20" ht="28.5" customHeight="1" thickTop="1" thickBot="1" x14ac:dyDescent="0.2">
      <c r="A33" s="254" t="s">
        <v>31</v>
      </c>
      <c r="B33" s="158" t="s">
        <v>28</v>
      </c>
      <c r="C33" s="101">
        <f t="shared" si="1"/>
        <v>0</v>
      </c>
      <c r="D33" s="10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74"/>
    </row>
    <row r="34" spans="1:20" ht="28.5" customHeight="1" thickTop="1" thickBot="1" x14ac:dyDescent="0.2">
      <c r="A34" s="254" t="s">
        <v>31</v>
      </c>
      <c r="B34" s="216" t="s">
        <v>52</v>
      </c>
      <c r="C34" s="10">
        <f t="shared" si="1"/>
        <v>0</v>
      </c>
      <c r="D34" s="10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4"/>
    </row>
    <row r="35" spans="1:20" ht="28.5" customHeight="1" thickTop="1" thickBot="1" x14ac:dyDescent="0.2">
      <c r="A35" s="258" t="s">
        <v>53</v>
      </c>
      <c r="B35" s="258" t="s">
        <v>31</v>
      </c>
      <c r="C35" s="98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20" ht="28.5" customHeight="1" x14ac:dyDescent="0.15">
      <c r="A36" s="281" t="s">
        <v>17</v>
      </c>
      <c r="B36" s="281" t="s">
        <v>31</v>
      </c>
      <c r="C36" s="93">
        <f>SUM(D36:S36)</f>
        <v>7</v>
      </c>
      <c r="D36" s="189">
        <v>0</v>
      </c>
      <c r="E36" s="21">
        <v>2</v>
      </c>
      <c r="F36" s="21">
        <v>0</v>
      </c>
      <c r="G36" s="21">
        <v>0</v>
      </c>
      <c r="H36" s="21">
        <v>0</v>
      </c>
      <c r="I36" s="21">
        <v>0</v>
      </c>
      <c r="J36" s="21">
        <v>1</v>
      </c>
      <c r="K36" s="21">
        <v>0</v>
      </c>
      <c r="L36" s="21">
        <v>4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65">
        <v>0</v>
      </c>
    </row>
    <row r="37" spans="1:20" ht="28.5" customHeight="1" x14ac:dyDescent="0.15">
      <c r="A37" s="275" t="s">
        <v>54</v>
      </c>
      <c r="B37" s="275" t="s">
        <v>31</v>
      </c>
      <c r="C37" s="100">
        <f>SUM(D37:S37)</f>
        <v>0</v>
      </c>
      <c r="D37" s="35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6"/>
    </row>
    <row r="38" spans="1:20" ht="28.5" customHeight="1" x14ac:dyDescent="0.15">
      <c r="A38" s="265" t="s">
        <v>55</v>
      </c>
      <c r="B38" s="265" t="s">
        <v>31</v>
      </c>
      <c r="C38" s="55">
        <f>SUM(D38:S38)</f>
        <v>0</v>
      </c>
      <c r="D38" s="35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6"/>
      <c r="T38">
        <f>SUM(D38:S38)</f>
        <v>0</v>
      </c>
    </row>
    <row r="39" spans="1:20" ht="28.5" customHeight="1" x14ac:dyDescent="0.15">
      <c r="A39" s="265" t="s">
        <v>51</v>
      </c>
      <c r="B39" s="265" t="s">
        <v>31</v>
      </c>
      <c r="C39" s="9">
        <f t="shared" ref="C39" si="6">SUM(D39:S39)</f>
        <v>3</v>
      </c>
      <c r="D39" s="35">
        <v>1</v>
      </c>
      <c r="E39" s="43"/>
      <c r="F39" s="43"/>
      <c r="G39" s="43"/>
      <c r="H39" s="43"/>
      <c r="I39" s="43"/>
      <c r="J39" s="43"/>
      <c r="K39" s="43"/>
      <c r="L39" s="43">
        <v>1</v>
      </c>
      <c r="M39" s="43"/>
      <c r="N39" s="43"/>
      <c r="O39" s="43"/>
      <c r="P39" s="43">
        <v>1</v>
      </c>
      <c r="Q39" s="43"/>
      <c r="R39" s="43"/>
      <c r="S39" s="26"/>
    </row>
    <row r="40" spans="1:20" ht="28.5" customHeight="1" x14ac:dyDescent="0.15">
      <c r="A40" s="282" t="s">
        <v>57</v>
      </c>
      <c r="B40" s="282" t="s">
        <v>31</v>
      </c>
      <c r="C40" s="9">
        <f t="shared" si="1"/>
        <v>15</v>
      </c>
      <c r="D40" s="35">
        <v>14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>
        <v>1</v>
      </c>
      <c r="Q40" s="43"/>
      <c r="R40" s="43"/>
      <c r="S40" s="26"/>
    </row>
    <row r="41" spans="1:20" ht="28.5" customHeight="1" x14ac:dyDescent="0.15">
      <c r="A41" s="278" t="s">
        <v>94</v>
      </c>
      <c r="B41" s="265" t="s">
        <v>31</v>
      </c>
      <c r="C41" s="9">
        <f t="shared" si="1"/>
        <v>0</v>
      </c>
      <c r="D41" s="35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26"/>
    </row>
    <row r="42" spans="1:20" ht="28.5" customHeight="1" x14ac:dyDescent="0.15">
      <c r="A42" s="278" t="s">
        <v>91</v>
      </c>
      <c r="B42" s="265" t="s">
        <v>31</v>
      </c>
      <c r="C42" s="9">
        <f t="shared" si="1"/>
        <v>27</v>
      </c>
      <c r="D42" s="191">
        <v>15</v>
      </c>
      <c r="E42" s="43"/>
      <c r="F42" s="43">
        <v>2</v>
      </c>
      <c r="G42" s="43"/>
      <c r="H42" s="43">
        <v>1</v>
      </c>
      <c r="I42" s="43"/>
      <c r="J42" s="43">
        <v>8</v>
      </c>
      <c r="K42" s="43"/>
      <c r="L42" s="43"/>
      <c r="M42" s="43">
        <v>1</v>
      </c>
      <c r="N42" s="43"/>
      <c r="O42" s="43"/>
      <c r="P42" s="43"/>
      <c r="Q42" s="43"/>
      <c r="R42" s="43"/>
      <c r="S42" s="26"/>
    </row>
    <row r="43" spans="1:20" ht="28.5" customHeight="1" x14ac:dyDescent="0.15">
      <c r="A43" s="256" t="s">
        <v>20</v>
      </c>
      <c r="B43" s="256" t="s">
        <v>31</v>
      </c>
      <c r="C43" s="9">
        <f>SUM(D43:S43)</f>
        <v>0</v>
      </c>
      <c r="D43" s="35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20" ht="28.5" customHeight="1" x14ac:dyDescent="0.15">
      <c r="A44" s="264" t="s">
        <v>16</v>
      </c>
      <c r="B44" s="264" t="s">
        <v>31</v>
      </c>
      <c r="C44" s="9">
        <f>SUM(D44:S44)</f>
        <v>32</v>
      </c>
      <c r="D44" s="35">
        <v>21</v>
      </c>
      <c r="E44" s="43"/>
      <c r="F44" s="43">
        <v>3</v>
      </c>
      <c r="G44" s="43">
        <v>1</v>
      </c>
      <c r="H44" s="43">
        <v>2</v>
      </c>
      <c r="I44" s="43"/>
      <c r="J44" s="43"/>
      <c r="K44" s="43"/>
      <c r="L44" s="43"/>
      <c r="M44" s="43"/>
      <c r="N44" s="43"/>
      <c r="O44" s="43">
        <v>1</v>
      </c>
      <c r="P44" s="43"/>
      <c r="Q44" s="43"/>
      <c r="R44" s="43">
        <v>4</v>
      </c>
      <c r="S44" s="26"/>
    </row>
    <row r="45" spans="1:20" ht="28.5" customHeight="1" x14ac:dyDescent="0.15">
      <c r="A45" s="282" t="s">
        <v>56</v>
      </c>
      <c r="B45" s="282" t="s">
        <v>31</v>
      </c>
      <c r="C45" s="9">
        <f t="shared" ref="C45" si="7">SUM(D45:S45)</f>
        <v>91</v>
      </c>
      <c r="D45" s="35">
        <v>27</v>
      </c>
      <c r="E45" s="43">
        <v>0</v>
      </c>
      <c r="F45" s="43">
        <v>0</v>
      </c>
      <c r="G45" s="43">
        <v>2</v>
      </c>
      <c r="H45" s="43">
        <v>56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5</v>
      </c>
      <c r="R45" s="43">
        <v>1</v>
      </c>
      <c r="S45" s="26">
        <v>0</v>
      </c>
    </row>
    <row r="46" spans="1:20" ht="28.5" customHeight="1" x14ac:dyDescent="0.15">
      <c r="A46" s="265" t="s">
        <v>60</v>
      </c>
      <c r="B46" s="265" t="s">
        <v>31</v>
      </c>
      <c r="C46" s="9">
        <f t="shared" si="1"/>
        <v>8</v>
      </c>
      <c r="D46" s="35">
        <v>1</v>
      </c>
      <c r="E46" s="43"/>
      <c r="F46" s="43"/>
      <c r="G46" s="43">
        <v>1</v>
      </c>
      <c r="H46" s="43">
        <v>5</v>
      </c>
      <c r="I46" s="43"/>
      <c r="J46" s="43"/>
      <c r="K46" s="43"/>
      <c r="L46" s="43"/>
      <c r="M46" s="43"/>
      <c r="N46" s="43"/>
      <c r="O46" s="43">
        <v>1</v>
      </c>
      <c r="P46" s="43"/>
      <c r="Q46" s="43"/>
      <c r="R46" s="43"/>
      <c r="S46" s="26"/>
    </row>
    <row r="47" spans="1:20" ht="28.5" customHeight="1" thickBot="1" x14ac:dyDescent="0.2">
      <c r="A47" s="283" t="s">
        <v>59</v>
      </c>
      <c r="B47" s="283" t="s">
        <v>31</v>
      </c>
      <c r="C47" s="94">
        <f t="shared" si="1"/>
        <v>13</v>
      </c>
      <c r="D47" s="59"/>
      <c r="E47" s="29"/>
      <c r="F47" s="29"/>
      <c r="G47" s="29"/>
      <c r="H47" s="29">
        <v>9</v>
      </c>
      <c r="I47" s="29"/>
      <c r="J47" s="29"/>
      <c r="K47" s="29"/>
      <c r="L47" s="29"/>
      <c r="M47" s="29"/>
      <c r="N47" s="29"/>
      <c r="O47" s="29">
        <v>1</v>
      </c>
      <c r="P47" s="29">
        <v>1</v>
      </c>
      <c r="Q47" s="29">
        <v>2</v>
      </c>
      <c r="R47" s="29"/>
      <c r="S47" s="60"/>
    </row>
  </sheetData>
  <mergeCells count="25">
    <mergeCell ref="B1:R1"/>
    <mergeCell ref="Q2:R2"/>
    <mergeCell ref="A3:B3"/>
    <mergeCell ref="A4:B4"/>
    <mergeCell ref="A21:B21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75" zoomScaleNormal="75" zoomScaleSheetLayoutView="80" workbookViewId="0">
      <pane xSplit="2" ySplit="4" topLeftCell="C29" activePane="bottomRight" state="frozen"/>
      <selection activeCell="U41" sqref="U41"/>
      <selection pane="topRight" activeCell="U41" sqref="U41"/>
      <selection pane="bottomLeft" activeCell="U41" sqref="U41"/>
      <selection pane="bottomRight" activeCell="A5" sqref="A5:B20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8">
        <f ca="1">TODAY()</f>
        <v>45257</v>
      </c>
      <c r="B1" s="266" t="s">
        <v>63</v>
      </c>
      <c r="C1" s="266" t="s">
        <v>31</v>
      </c>
      <c r="D1" s="266" t="s">
        <v>31</v>
      </c>
      <c r="E1" s="266" t="s">
        <v>31</v>
      </c>
      <c r="F1" s="266" t="s">
        <v>31</v>
      </c>
      <c r="G1" s="266" t="s">
        <v>31</v>
      </c>
      <c r="H1" s="266" t="s">
        <v>31</v>
      </c>
      <c r="I1" s="266" t="s">
        <v>31</v>
      </c>
      <c r="J1" s="266" t="s">
        <v>31</v>
      </c>
      <c r="K1" s="266" t="s">
        <v>31</v>
      </c>
      <c r="L1" s="266" t="s">
        <v>31</v>
      </c>
      <c r="M1" s="266" t="s">
        <v>31</v>
      </c>
      <c r="N1" s="266" t="s">
        <v>31</v>
      </c>
      <c r="O1" s="266" t="s">
        <v>31</v>
      </c>
      <c r="P1" s="266" t="s">
        <v>31</v>
      </c>
      <c r="Q1" s="266" t="s">
        <v>31</v>
      </c>
      <c r="R1" s="266" t="s">
        <v>31</v>
      </c>
      <c r="S1" s="183"/>
    </row>
    <row r="2" spans="1:19" ht="28.5" customHeight="1" thickBot="1" x14ac:dyDescent="0.2">
      <c r="A2" s="185"/>
      <c r="B2" s="3" t="s">
        <v>71</v>
      </c>
      <c r="C2" s="4"/>
      <c r="D2" s="271" t="s">
        <v>68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9" t="s">
        <v>84</v>
      </c>
      <c r="R2" s="279" t="s">
        <v>31</v>
      </c>
      <c r="S2" s="181"/>
    </row>
    <row r="3" spans="1:19" ht="28.5" customHeight="1" thickBot="1" x14ac:dyDescent="0.2">
      <c r="A3" s="268" t="s">
        <v>66</v>
      </c>
      <c r="B3" s="269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70" t="s">
        <v>4</v>
      </c>
      <c r="B4" s="270" t="s">
        <v>31</v>
      </c>
      <c r="C4" s="6">
        <f>SUM(C21,C26,C31,C35,C36:C47)</f>
        <v>577</v>
      </c>
      <c r="D4" s="12">
        <f>SUM(D21,D26,D31,D35,D36:D47)</f>
        <v>184</v>
      </c>
      <c r="E4" s="12">
        <f t="shared" ref="E4:S4" si="0">SUM(E21,E26,E31,E35,E36:E47)</f>
        <v>3</v>
      </c>
      <c r="F4" s="12">
        <f t="shared" si="0"/>
        <v>5</v>
      </c>
      <c r="G4" s="12">
        <f t="shared" si="0"/>
        <v>49</v>
      </c>
      <c r="H4" s="12">
        <f t="shared" si="0"/>
        <v>156</v>
      </c>
      <c r="I4" s="12">
        <f t="shared" si="0"/>
        <v>3</v>
      </c>
      <c r="J4" s="12">
        <f t="shared" si="0"/>
        <v>12</v>
      </c>
      <c r="K4" s="12">
        <f t="shared" si="0"/>
        <v>6</v>
      </c>
      <c r="L4" s="12">
        <f t="shared" si="0"/>
        <v>9</v>
      </c>
      <c r="M4" s="12">
        <f t="shared" si="0"/>
        <v>4</v>
      </c>
      <c r="N4" s="12">
        <f t="shared" si="0"/>
        <v>3</v>
      </c>
      <c r="O4" s="12">
        <f t="shared" si="0"/>
        <v>83</v>
      </c>
      <c r="P4" s="12">
        <f t="shared" si="0"/>
        <v>19</v>
      </c>
      <c r="Q4" s="12">
        <f t="shared" si="0"/>
        <v>30</v>
      </c>
      <c r="R4" s="12">
        <f t="shared" si="0"/>
        <v>9</v>
      </c>
      <c r="S4" s="12">
        <f t="shared" si="0"/>
        <v>2</v>
      </c>
    </row>
    <row r="5" spans="1:19" ht="28.5" customHeight="1" thickBot="1" x14ac:dyDescent="0.2">
      <c r="A5" s="255" t="s">
        <v>1</v>
      </c>
      <c r="B5" s="247" t="s">
        <v>29</v>
      </c>
      <c r="C5" s="28">
        <f t="shared" ref="C5:C35" si="1">SUM(D5:S5)</f>
        <v>8</v>
      </c>
      <c r="D5" s="176"/>
      <c r="E5" s="138"/>
      <c r="F5" s="138"/>
      <c r="G5" s="138"/>
      <c r="H5" s="138">
        <v>1</v>
      </c>
      <c r="I5" s="138"/>
      <c r="J5" s="138">
        <v>2</v>
      </c>
      <c r="K5" s="138"/>
      <c r="L5" s="138"/>
      <c r="M5" s="138">
        <v>1</v>
      </c>
      <c r="N5" s="138"/>
      <c r="O5" s="138"/>
      <c r="P5" s="138">
        <v>1</v>
      </c>
      <c r="Q5" s="138"/>
      <c r="R5" s="138">
        <v>2</v>
      </c>
      <c r="S5" s="139">
        <v>1</v>
      </c>
    </row>
    <row r="6" spans="1:19" ht="28.5" customHeight="1" thickTop="1" thickBot="1" x14ac:dyDescent="0.2">
      <c r="A6" s="255" t="s">
        <v>31</v>
      </c>
      <c r="B6" s="248" t="s">
        <v>32</v>
      </c>
      <c r="C6" s="28">
        <f t="shared" si="1"/>
        <v>2</v>
      </c>
      <c r="D6" s="177"/>
      <c r="E6" s="53"/>
      <c r="F6" s="53"/>
      <c r="G6" s="53"/>
      <c r="H6" s="53"/>
      <c r="I6" s="53"/>
      <c r="J6" s="53"/>
      <c r="K6" s="53"/>
      <c r="L6" s="53">
        <v>1</v>
      </c>
      <c r="M6" s="53"/>
      <c r="N6" s="53"/>
      <c r="O6" s="53"/>
      <c r="P6" s="53">
        <v>1</v>
      </c>
      <c r="Q6" s="53"/>
      <c r="R6" s="53"/>
      <c r="S6" s="85"/>
    </row>
    <row r="7" spans="1:19" ht="28.5" customHeight="1" thickTop="1" thickBot="1" x14ac:dyDescent="0.2">
      <c r="A7" s="255" t="s">
        <v>31</v>
      </c>
      <c r="B7" s="248" t="s">
        <v>30</v>
      </c>
      <c r="C7" s="28">
        <f t="shared" si="1"/>
        <v>1</v>
      </c>
      <c r="D7" s="177"/>
      <c r="E7" s="53"/>
      <c r="F7" s="53"/>
      <c r="G7" s="53"/>
      <c r="H7" s="53"/>
      <c r="I7" s="53"/>
      <c r="J7" s="53"/>
      <c r="K7" s="53"/>
      <c r="L7" s="53"/>
      <c r="M7" s="53"/>
      <c r="N7" s="53"/>
      <c r="O7" s="53">
        <v>1</v>
      </c>
      <c r="P7" s="53"/>
      <c r="Q7" s="53"/>
      <c r="R7" s="53"/>
      <c r="S7" s="85"/>
    </row>
    <row r="8" spans="1:19" ht="28.5" customHeight="1" thickTop="1" thickBot="1" x14ac:dyDescent="0.2">
      <c r="A8" s="255" t="s">
        <v>31</v>
      </c>
      <c r="B8" s="248" t="s">
        <v>34</v>
      </c>
      <c r="C8" s="28">
        <f t="shared" si="1"/>
        <v>0</v>
      </c>
      <c r="D8" s="177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255" t="s">
        <v>31</v>
      </c>
      <c r="B9" s="248" t="s">
        <v>35</v>
      </c>
      <c r="C9" s="28">
        <f t="shared" si="1"/>
        <v>0</v>
      </c>
      <c r="D9" s="177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255" t="s">
        <v>31</v>
      </c>
      <c r="B10" s="248" t="s">
        <v>25</v>
      </c>
      <c r="C10" s="28">
        <f t="shared" si="1"/>
        <v>0</v>
      </c>
      <c r="D10" s="177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255" t="s">
        <v>31</v>
      </c>
      <c r="B11" s="248" t="s">
        <v>23</v>
      </c>
      <c r="C11" s="28">
        <f t="shared" si="1"/>
        <v>0</v>
      </c>
      <c r="D11" s="17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255" t="s">
        <v>31</v>
      </c>
      <c r="B12" s="248" t="s">
        <v>36</v>
      </c>
      <c r="C12" s="28">
        <f t="shared" si="1"/>
        <v>1</v>
      </c>
      <c r="D12" s="177"/>
      <c r="E12" s="207"/>
      <c r="F12" s="207"/>
      <c r="G12" s="207"/>
      <c r="H12" s="207"/>
      <c r="I12" s="207"/>
      <c r="J12" s="207"/>
      <c r="K12" s="207"/>
      <c r="L12" s="207"/>
      <c r="M12" s="207"/>
      <c r="N12" s="207"/>
      <c r="O12" s="207"/>
      <c r="P12" s="207">
        <v>1</v>
      </c>
      <c r="Q12" s="207"/>
      <c r="R12" s="207"/>
      <c r="S12" s="208"/>
    </row>
    <row r="13" spans="1:19" ht="28.5" customHeight="1" thickTop="1" thickBot="1" x14ac:dyDescent="0.2">
      <c r="A13" s="255" t="s">
        <v>31</v>
      </c>
      <c r="B13" s="248" t="s">
        <v>5</v>
      </c>
      <c r="C13" s="28">
        <f t="shared" si="1"/>
        <v>2</v>
      </c>
      <c r="D13" s="177"/>
      <c r="E13" s="53"/>
      <c r="F13" s="53"/>
      <c r="G13" s="53"/>
      <c r="H13" s="53"/>
      <c r="I13" s="53"/>
      <c r="J13" s="53">
        <v>1</v>
      </c>
      <c r="K13" s="53"/>
      <c r="L13" s="53"/>
      <c r="M13" s="53"/>
      <c r="N13" s="53"/>
      <c r="O13" s="53"/>
      <c r="P13" s="53">
        <v>1</v>
      </c>
      <c r="Q13" s="53"/>
      <c r="R13" s="53"/>
      <c r="S13" s="85"/>
    </row>
    <row r="14" spans="1:19" ht="28.5" customHeight="1" thickTop="1" thickBot="1" x14ac:dyDescent="0.2">
      <c r="A14" s="255" t="s">
        <v>31</v>
      </c>
      <c r="B14" s="248" t="s">
        <v>12</v>
      </c>
      <c r="C14" s="28">
        <f t="shared" si="1"/>
        <v>0</v>
      </c>
      <c r="D14" s="17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7"/>
      <c r="S14" s="208"/>
    </row>
    <row r="15" spans="1:19" ht="28.5" customHeight="1" thickTop="1" thickBot="1" x14ac:dyDescent="0.2">
      <c r="A15" s="255" t="s">
        <v>31</v>
      </c>
      <c r="B15" s="248" t="s">
        <v>38</v>
      </c>
      <c r="C15" s="28">
        <f t="shared" si="1"/>
        <v>0</v>
      </c>
      <c r="D15" s="177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255" t="s">
        <v>31</v>
      </c>
      <c r="B16" s="248" t="s">
        <v>39</v>
      </c>
      <c r="C16" s="28">
        <f t="shared" si="1"/>
        <v>3</v>
      </c>
      <c r="D16" s="177"/>
      <c r="E16" s="53"/>
      <c r="F16" s="53"/>
      <c r="G16" s="53"/>
      <c r="H16" s="53"/>
      <c r="I16" s="53"/>
      <c r="J16" s="53"/>
      <c r="K16" s="53"/>
      <c r="L16" s="53"/>
      <c r="M16" s="53">
        <v>2</v>
      </c>
      <c r="N16" s="53"/>
      <c r="O16" s="53"/>
      <c r="P16" s="53">
        <v>1</v>
      </c>
      <c r="Q16" s="53"/>
      <c r="R16" s="53"/>
      <c r="S16" s="85"/>
    </row>
    <row r="17" spans="1:19" ht="28.5" customHeight="1" thickTop="1" thickBot="1" x14ac:dyDescent="0.2">
      <c r="A17" s="255" t="s">
        <v>31</v>
      </c>
      <c r="B17" s="248" t="s">
        <v>40</v>
      </c>
      <c r="C17" s="28">
        <f t="shared" si="1"/>
        <v>4</v>
      </c>
      <c r="D17" s="177"/>
      <c r="E17" s="53"/>
      <c r="F17" s="53">
        <v>2</v>
      </c>
      <c r="G17" s="53"/>
      <c r="H17" s="53">
        <v>1</v>
      </c>
      <c r="I17" s="53">
        <v>1</v>
      </c>
      <c r="J17" s="53"/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255" t="s">
        <v>31</v>
      </c>
      <c r="B18" s="248" t="s">
        <v>26</v>
      </c>
      <c r="C18" s="28">
        <f t="shared" si="1"/>
        <v>1</v>
      </c>
      <c r="D18" s="177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>
        <v>1</v>
      </c>
      <c r="S18" s="85"/>
    </row>
    <row r="19" spans="1:19" ht="28.5" customHeight="1" thickTop="1" thickBot="1" x14ac:dyDescent="0.2">
      <c r="A19" s="255" t="s">
        <v>31</v>
      </c>
      <c r="B19" s="248" t="s">
        <v>41</v>
      </c>
      <c r="C19" s="28">
        <f t="shared" si="1"/>
        <v>0</v>
      </c>
      <c r="D19" s="177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255" t="s">
        <v>31</v>
      </c>
      <c r="B20" s="249" t="s">
        <v>42</v>
      </c>
      <c r="C20" s="91">
        <f t="shared" si="1"/>
        <v>0</v>
      </c>
      <c r="D20" s="177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295" t="s">
        <v>67</v>
      </c>
      <c r="B21" s="296" t="s">
        <v>31</v>
      </c>
      <c r="C21" s="84">
        <f t="shared" si="1"/>
        <v>22</v>
      </c>
      <c r="D21" s="141">
        <f t="shared" ref="D21:S21" si="2">SUM(D5:D20)</f>
        <v>0</v>
      </c>
      <c r="E21" s="142">
        <f t="shared" si="2"/>
        <v>0</v>
      </c>
      <c r="F21" s="142">
        <f t="shared" si="2"/>
        <v>2</v>
      </c>
      <c r="G21" s="142">
        <f t="shared" si="2"/>
        <v>0</v>
      </c>
      <c r="H21" s="142">
        <f t="shared" si="2"/>
        <v>2</v>
      </c>
      <c r="I21" s="142">
        <f t="shared" si="2"/>
        <v>1</v>
      </c>
      <c r="J21" s="142">
        <f t="shared" si="2"/>
        <v>3</v>
      </c>
      <c r="K21" s="142">
        <f t="shared" si="2"/>
        <v>0</v>
      </c>
      <c r="L21" s="142">
        <f t="shared" si="2"/>
        <v>1</v>
      </c>
      <c r="M21" s="142">
        <f t="shared" si="2"/>
        <v>3</v>
      </c>
      <c r="N21" s="142">
        <f t="shared" si="2"/>
        <v>0</v>
      </c>
      <c r="O21" s="142">
        <f t="shared" si="2"/>
        <v>1</v>
      </c>
      <c r="P21" s="142">
        <f t="shared" si="2"/>
        <v>5</v>
      </c>
      <c r="Q21" s="142">
        <f t="shared" si="2"/>
        <v>0</v>
      </c>
      <c r="R21" s="142">
        <f t="shared" si="2"/>
        <v>3</v>
      </c>
      <c r="S21" s="143">
        <f t="shared" si="2"/>
        <v>1</v>
      </c>
    </row>
    <row r="22" spans="1:19" ht="28.5" customHeight="1" x14ac:dyDescent="0.15">
      <c r="A22" s="286" t="s">
        <v>11</v>
      </c>
      <c r="B22" s="236" t="s">
        <v>14</v>
      </c>
      <c r="C22" s="8">
        <f t="shared" si="1"/>
        <v>22</v>
      </c>
      <c r="D22" s="13">
        <v>1</v>
      </c>
      <c r="E22" s="16"/>
      <c r="F22" s="16"/>
      <c r="G22" s="16">
        <v>10</v>
      </c>
      <c r="H22" s="16"/>
      <c r="I22" s="16"/>
      <c r="J22" s="16"/>
      <c r="K22" s="16"/>
      <c r="L22" s="16"/>
      <c r="M22" s="16"/>
      <c r="N22" s="16"/>
      <c r="O22" s="16">
        <v>5</v>
      </c>
      <c r="P22" s="16"/>
      <c r="Q22" s="16">
        <v>6</v>
      </c>
      <c r="R22" s="16"/>
      <c r="S22" s="34"/>
    </row>
    <row r="23" spans="1:19" ht="28.5" customHeight="1" x14ac:dyDescent="0.15">
      <c r="A23" s="287" t="s">
        <v>31</v>
      </c>
      <c r="B23" s="237" t="s">
        <v>44</v>
      </c>
      <c r="C23" s="9">
        <f t="shared" si="1"/>
        <v>86</v>
      </c>
      <c r="D23" s="144">
        <v>22</v>
      </c>
      <c r="E23" s="145"/>
      <c r="F23" s="145"/>
      <c r="G23" s="145">
        <v>9</v>
      </c>
      <c r="H23" s="145"/>
      <c r="I23" s="145">
        <v>1</v>
      </c>
      <c r="J23" s="145"/>
      <c r="K23" s="145"/>
      <c r="L23" s="145"/>
      <c r="M23" s="145"/>
      <c r="N23" s="145"/>
      <c r="O23" s="145">
        <v>45</v>
      </c>
      <c r="P23" s="145">
        <v>1</v>
      </c>
      <c r="Q23" s="145">
        <v>8</v>
      </c>
      <c r="R23" s="145"/>
      <c r="S23" s="33"/>
    </row>
    <row r="24" spans="1:19" ht="28.5" customHeight="1" x14ac:dyDescent="0.15">
      <c r="A24" s="287" t="s">
        <v>31</v>
      </c>
      <c r="B24" s="237" t="s">
        <v>37</v>
      </c>
      <c r="C24" s="9">
        <f t="shared" si="1"/>
        <v>55</v>
      </c>
      <c r="D24" s="144"/>
      <c r="E24" s="145"/>
      <c r="F24" s="145"/>
      <c r="G24" s="145">
        <v>26</v>
      </c>
      <c r="H24" s="145"/>
      <c r="I24" s="145"/>
      <c r="J24" s="145"/>
      <c r="K24" s="145"/>
      <c r="L24" s="145"/>
      <c r="M24" s="145"/>
      <c r="N24" s="145"/>
      <c r="O24" s="145">
        <v>26</v>
      </c>
      <c r="P24" s="145"/>
      <c r="Q24" s="145">
        <v>3</v>
      </c>
      <c r="R24" s="145"/>
      <c r="S24" s="33"/>
    </row>
    <row r="25" spans="1:19" ht="28.5" customHeight="1" thickBot="1" x14ac:dyDescent="0.2">
      <c r="A25" s="288" t="s">
        <v>31</v>
      </c>
      <c r="B25" s="238" t="s">
        <v>45</v>
      </c>
      <c r="C25" s="10">
        <f t="shared" si="1"/>
        <v>16</v>
      </c>
      <c r="D25" s="144"/>
      <c r="E25" s="145"/>
      <c r="F25" s="145"/>
      <c r="G25" s="145">
        <v>4</v>
      </c>
      <c r="H25" s="145"/>
      <c r="I25" s="145"/>
      <c r="J25" s="145"/>
      <c r="K25" s="145"/>
      <c r="L25" s="145"/>
      <c r="M25" s="145"/>
      <c r="N25" s="145"/>
      <c r="O25" s="145">
        <v>4</v>
      </c>
      <c r="P25" s="145"/>
      <c r="Q25" s="145">
        <v>8</v>
      </c>
      <c r="R25" s="145"/>
      <c r="S25" s="33"/>
    </row>
    <row r="26" spans="1:19" ht="28.5" customHeight="1" thickTop="1" thickBot="1" x14ac:dyDescent="0.2">
      <c r="A26" s="292" t="s">
        <v>46</v>
      </c>
      <c r="B26" s="293" t="s">
        <v>31</v>
      </c>
      <c r="C26" s="103">
        <f t="shared" si="1"/>
        <v>179</v>
      </c>
      <c r="D26" s="141">
        <f>SUM(D22:D25)</f>
        <v>23</v>
      </c>
      <c r="E26" s="142">
        <f>SUM(E22:E25)</f>
        <v>0</v>
      </c>
      <c r="F26" s="142">
        <f t="shared" ref="F26:S26" si="3">SUM(F22:F25)</f>
        <v>0</v>
      </c>
      <c r="G26" s="142">
        <f t="shared" si="3"/>
        <v>49</v>
      </c>
      <c r="H26" s="142">
        <f t="shared" si="3"/>
        <v>0</v>
      </c>
      <c r="I26" s="142">
        <f t="shared" si="3"/>
        <v>1</v>
      </c>
      <c r="J26" s="142">
        <f t="shared" si="3"/>
        <v>0</v>
      </c>
      <c r="K26" s="142">
        <f t="shared" si="3"/>
        <v>0</v>
      </c>
      <c r="L26" s="142">
        <f t="shared" si="3"/>
        <v>0</v>
      </c>
      <c r="M26" s="142">
        <f t="shared" si="3"/>
        <v>0</v>
      </c>
      <c r="N26" s="142">
        <f t="shared" si="3"/>
        <v>0</v>
      </c>
      <c r="O26" s="142">
        <f t="shared" si="3"/>
        <v>80</v>
      </c>
      <c r="P26" s="142">
        <f t="shared" si="3"/>
        <v>1</v>
      </c>
      <c r="Q26" s="142">
        <f t="shared" si="3"/>
        <v>25</v>
      </c>
      <c r="R26" s="142">
        <f t="shared" si="3"/>
        <v>0</v>
      </c>
      <c r="S26" s="143">
        <f t="shared" si="3"/>
        <v>0</v>
      </c>
    </row>
    <row r="27" spans="1:19" ht="28.5" customHeight="1" thickBot="1" x14ac:dyDescent="0.2">
      <c r="A27" s="280" t="s">
        <v>22</v>
      </c>
      <c r="B27" s="239" t="s">
        <v>24</v>
      </c>
      <c r="C27" s="95">
        <f t="shared" si="1"/>
        <v>1</v>
      </c>
      <c r="D27" s="96"/>
      <c r="E27" s="19"/>
      <c r="F27" s="19"/>
      <c r="G27" s="19"/>
      <c r="H27" s="19"/>
      <c r="I27" s="19"/>
      <c r="J27" s="19"/>
      <c r="K27" s="19"/>
      <c r="L27" s="19"/>
      <c r="M27" s="19"/>
      <c r="N27" s="19">
        <v>1</v>
      </c>
      <c r="O27" s="19"/>
      <c r="P27" s="19"/>
      <c r="Q27" s="19"/>
      <c r="R27" s="19"/>
      <c r="S27" s="25"/>
    </row>
    <row r="28" spans="1:19" ht="28.5" customHeight="1" thickBot="1" x14ac:dyDescent="0.2">
      <c r="A28" s="280" t="s">
        <v>31</v>
      </c>
      <c r="B28" s="237" t="s">
        <v>47</v>
      </c>
      <c r="C28" s="97">
        <f t="shared" si="1"/>
        <v>3</v>
      </c>
      <c r="D28" s="14">
        <v>1</v>
      </c>
      <c r="E28" s="43"/>
      <c r="F28" s="43"/>
      <c r="G28" s="43"/>
      <c r="H28" s="43"/>
      <c r="I28" s="43"/>
      <c r="J28" s="43"/>
      <c r="K28" s="43"/>
      <c r="L28" s="43">
        <v>1</v>
      </c>
      <c r="M28" s="43">
        <v>1</v>
      </c>
      <c r="N28" s="43"/>
      <c r="O28" s="43"/>
      <c r="P28" s="43"/>
      <c r="Q28" s="43"/>
      <c r="R28" s="43"/>
      <c r="S28" s="26"/>
    </row>
    <row r="29" spans="1:19" ht="28.5" customHeight="1" thickBot="1" x14ac:dyDescent="0.2">
      <c r="A29" s="280" t="s">
        <v>31</v>
      </c>
      <c r="B29" s="237" t="s">
        <v>33</v>
      </c>
      <c r="C29" s="97">
        <f t="shared" si="1"/>
        <v>2</v>
      </c>
      <c r="D29" s="14">
        <v>1</v>
      </c>
      <c r="E29" s="43"/>
      <c r="F29" s="43"/>
      <c r="G29" s="43"/>
      <c r="H29" s="43"/>
      <c r="I29" s="43"/>
      <c r="J29" s="43"/>
      <c r="K29" s="43"/>
      <c r="L29" s="43"/>
      <c r="M29" s="43"/>
      <c r="N29" s="43">
        <v>1</v>
      </c>
      <c r="O29" s="43"/>
      <c r="P29" s="43"/>
      <c r="Q29" s="43"/>
      <c r="R29" s="43"/>
      <c r="S29" s="26"/>
    </row>
    <row r="30" spans="1:19" ht="28.5" customHeight="1" thickBot="1" x14ac:dyDescent="0.2">
      <c r="A30" s="280" t="s">
        <v>31</v>
      </c>
      <c r="B30" s="240" t="s">
        <v>48</v>
      </c>
      <c r="C30" s="97">
        <f t="shared" si="1"/>
        <v>3</v>
      </c>
      <c r="D30" s="14">
        <v>3</v>
      </c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26"/>
    </row>
    <row r="31" spans="1:19" ht="28.5" customHeight="1" thickTop="1" thickBot="1" x14ac:dyDescent="0.2">
      <c r="A31" s="259" t="s">
        <v>49</v>
      </c>
      <c r="B31" s="259" t="s">
        <v>31</v>
      </c>
      <c r="C31" s="98">
        <f t="shared" si="1"/>
        <v>9</v>
      </c>
      <c r="D31" s="99">
        <f t="shared" ref="D31:S31" si="4">SUM(D27:D30)</f>
        <v>5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1</v>
      </c>
      <c r="M31" s="15">
        <f t="shared" si="4"/>
        <v>1</v>
      </c>
      <c r="N31" s="15">
        <f t="shared" si="4"/>
        <v>2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x14ac:dyDescent="0.15">
      <c r="A32" s="289" t="s">
        <v>7</v>
      </c>
      <c r="B32" s="160" t="s">
        <v>50</v>
      </c>
      <c r="C32" s="100">
        <f t="shared" si="1"/>
        <v>0</v>
      </c>
      <c r="D32" s="9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3"/>
    </row>
    <row r="33" spans="1:19" ht="28.5" customHeight="1" x14ac:dyDescent="0.15">
      <c r="A33" s="290" t="s">
        <v>31</v>
      </c>
      <c r="B33" s="161" t="s">
        <v>28</v>
      </c>
      <c r="C33" s="101">
        <f t="shared" si="1"/>
        <v>0</v>
      </c>
      <c r="D33" s="3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6"/>
    </row>
    <row r="34" spans="1:19" ht="28.5" customHeight="1" thickBot="1" x14ac:dyDescent="0.2">
      <c r="A34" s="291" t="s">
        <v>31</v>
      </c>
      <c r="B34" s="162" t="s">
        <v>52</v>
      </c>
      <c r="C34" s="10">
        <f t="shared" si="1"/>
        <v>0</v>
      </c>
      <c r="D34" s="10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4"/>
    </row>
    <row r="35" spans="1:19" ht="28.5" customHeight="1" thickTop="1" thickBot="1" x14ac:dyDescent="0.2">
      <c r="A35" s="258" t="s">
        <v>53</v>
      </c>
      <c r="B35" s="258" t="s">
        <v>31</v>
      </c>
      <c r="C35" s="98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281" t="s">
        <v>17</v>
      </c>
      <c r="B36" s="281" t="s">
        <v>31</v>
      </c>
      <c r="C36" s="93">
        <f>SUM(D36:S36)</f>
        <v>14</v>
      </c>
      <c r="D36" s="189">
        <v>4</v>
      </c>
      <c r="E36" s="21">
        <v>2</v>
      </c>
      <c r="F36" s="21"/>
      <c r="G36" s="21"/>
      <c r="H36" s="21"/>
      <c r="I36" s="21"/>
      <c r="J36" s="21"/>
      <c r="K36" s="21"/>
      <c r="L36" s="21">
        <v>7</v>
      </c>
      <c r="M36" s="21"/>
      <c r="N36" s="21"/>
      <c r="O36" s="21"/>
      <c r="P36" s="21">
        <v>1</v>
      </c>
      <c r="Q36" s="21"/>
      <c r="R36" s="21"/>
      <c r="S36" s="65"/>
    </row>
    <row r="37" spans="1:19" ht="28.5" customHeight="1" x14ac:dyDescent="0.15">
      <c r="A37" s="265" t="s">
        <v>54</v>
      </c>
      <c r="B37" s="294"/>
      <c r="C37" s="100">
        <f>SUM(D37:S37)</f>
        <v>1</v>
      </c>
      <c r="D37" s="35">
        <v>1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6"/>
    </row>
    <row r="38" spans="1:19" ht="28.5" customHeight="1" x14ac:dyDescent="0.15">
      <c r="A38" s="278" t="s">
        <v>92</v>
      </c>
      <c r="B38" s="265" t="s">
        <v>31</v>
      </c>
      <c r="C38" s="9">
        <f t="shared" ref="C38:C46" si="6">SUM(D38:S38)</f>
        <v>1</v>
      </c>
      <c r="D38" s="35">
        <v>1</v>
      </c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6"/>
    </row>
    <row r="39" spans="1:19" ht="28.5" customHeight="1" x14ac:dyDescent="0.15">
      <c r="A39" s="265" t="s">
        <v>51</v>
      </c>
      <c r="B39" s="265" t="s">
        <v>31</v>
      </c>
      <c r="C39" s="9">
        <f t="shared" si="6"/>
        <v>8</v>
      </c>
      <c r="D39" s="35">
        <v>3</v>
      </c>
      <c r="E39" s="43"/>
      <c r="F39" s="43"/>
      <c r="G39" s="43"/>
      <c r="H39" s="43"/>
      <c r="I39" s="43"/>
      <c r="J39" s="43"/>
      <c r="K39" s="43">
        <v>1</v>
      </c>
      <c r="L39" s="43"/>
      <c r="M39" s="43"/>
      <c r="N39" s="43">
        <v>1</v>
      </c>
      <c r="O39" s="43"/>
      <c r="P39" s="43">
        <v>2</v>
      </c>
      <c r="Q39" s="43"/>
      <c r="R39" s="43"/>
      <c r="S39" s="26">
        <v>1</v>
      </c>
    </row>
    <row r="40" spans="1:19" ht="28.5" customHeight="1" x14ac:dyDescent="0.15">
      <c r="A40" s="265" t="s">
        <v>57</v>
      </c>
      <c r="B40" s="265" t="s">
        <v>31</v>
      </c>
      <c r="C40" s="9">
        <f t="shared" si="6"/>
        <v>37</v>
      </c>
      <c r="D40" s="35">
        <v>24</v>
      </c>
      <c r="E40" s="43">
        <v>1</v>
      </c>
      <c r="F40" s="43"/>
      <c r="G40" s="43"/>
      <c r="H40" s="43"/>
      <c r="I40" s="43"/>
      <c r="J40" s="43"/>
      <c r="K40" s="43">
        <v>1</v>
      </c>
      <c r="L40" s="43"/>
      <c r="M40" s="43"/>
      <c r="N40" s="43"/>
      <c r="O40" s="43">
        <v>1</v>
      </c>
      <c r="P40" s="43">
        <v>10</v>
      </c>
      <c r="Q40" s="43"/>
      <c r="R40" s="43"/>
      <c r="S40" s="26"/>
    </row>
    <row r="41" spans="1:19" ht="28.5" customHeight="1" x14ac:dyDescent="0.15">
      <c r="A41" s="265" t="s">
        <v>10</v>
      </c>
      <c r="B41" s="265" t="s">
        <v>31</v>
      </c>
      <c r="C41" s="9">
        <f t="shared" si="6"/>
        <v>5</v>
      </c>
      <c r="D41" s="35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1</v>
      </c>
      <c r="K41" s="43">
        <v>4</v>
      </c>
      <c r="L41" s="43">
        <v>0</v>
      </c>
      <c r="M41" s="43"/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26">
        <v>0</v>
      </c>
    </row>
    <row r="42" spans="1:19" ht="28.5" customHeight="1" x14ac:dyDescent="0.15">
      <c r="A42" s="278" t="s">
        <v>93</v>
      </c>
      <c r="B42" s="265" t="s">
        <v>31</v>
      </c>
      <c r="C42" s="9">
        <f t="shared" si="6"/>
        <v>40</v>
      </c>
      <c r="D42" s="191">
        <v>31</v>
      </c>
      <c r="E42" s="43"/>
      <c r="F42" s="43">
        <v>3</v>
      </c>
      <c r="G42" s="43"/>
      <c r="H42" s="43"/>
      <c r="I42" s="43"/>
      <c r="J42" s="43">
        <v>6</v>
      </c>
      <c r="K42" s="43"/>
      <c r="L42" s="43"/>
      <c r="M42" s="43"/>
      <c r="N42" s="43"/>
      <c r="O42" s="43"/>
      <c r="P42" s="43"/>
      <c r="Q42" s="43"/>
      <c r="R42" s="43"/>
      <c r="S42" s="26"/>
    </row>
    <row r="43" spans="1:19" ht="28.5" customHeight="1" x14ac:dyDescent="0.15">
      <c r="A43" s="256" t="s">
        <v>20</v>
      </c>
      <c r="B43" s="256" t="s">
        <v>31</v>
      </c>
      <c r="C43" s="9">
        <f>SUM(D43:S43)</f>
        <v>0</v>
      </c>
      <c r="D43" s="35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19" ht="28.5" customHeight="1" x14ac:dyDescent="0.15">
      <c r="A44" s="265" t="s">
        <v>16</v>
      </c>
      <c r="B44" s="265" t="s">
        <v>31</v>
      </c>
      <c r="C44" s="9">
        <f>SUM(D44:S44)</f>
        <v>20</v>
      </c>
      <c r="D44" s="35">
        <v>11</v>
      </c>
      <c r="E44" s="43"/>
      <c r="F44" s="43"/>
      <c r="G44" s="43"/>
      <c r="H44" s="43">
        <v>1</v>
      </c>
      <c r="I44" s="43"/>
      <c r="J44" s="43">
        <v>2</v>
      </c>
      <c r="K44" s="43"/>
      <c r="L44" s="43"/>
      <c r="M44" s="43"/>
      <c r="N44" s="43"/>
      <c r="O44" s="43"/>
      <c r="P44" s="43"/>
      <c r="Q44" s="43"/>
      <c r="R44" s="43">
        <v>6</v>
      </c>
      <c r="S44" s="26"/>
    </row>
    <row r="45" spans="1:19" ht="28.5" customHeight="1" x14ac:dyDescent="0.15">
      <c r="A45" s="265" t="s">
        <v>56</v>
      </c>
      <c r="B45" s="265" t="s">
        <v>31</v>
      </c>
      <c r="C45" s="9">
        <f t="shared" si="6"/>
        <v>213</v>
      </c>
      <c r="D45" s="35">
        <v>79</v>
      </c>
      <c r="E45" s="43">
        <v>0</v>
      </c>
      <c r="F45" s="43">
        <v>0</v>
      </c>
      <c r="G45" s="43">
        <v>0</v>
      </c>
      <c r="H45" s="43">
        <v>128</v>
      </c>
      <c r="I45" s="43">
        <v>1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43">
        <v>0</v>
      </c>
      <c r="Q45" s="43">
        <v>5</v>
      </c>
      <c r="R45" s="43">
        <v>0</v>
      </c>
      <c r="S45" s="26">
        <v>0</v>
      </c>
    </row>
    <row r="46" spans="1:19" ht="28.5" customHeight="1" x14ac:dyDescent="0.15">
      <c r="A46" s="265" t="s">
        <v>60</v>
      </c>
      <c r="B46" s="265" t="s">
        <v>31</v>
      </c>
      <c r="C46" s="9">
        <f t="shared" si="6"/>
        <v>16</v>
      </c>
      <c r="D46" s="35">
        <v>2</v>
      </c>
      <c r="E46" s="43">
        <v>0</v>
      </c>
      <c r="F46" s="43">
        <v>0</v>
      </c>
      <c r="G46" s="43">
        <v>0</v>
      </c>
      <c r="H46" s="43">
        <v>13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1</v>
      </c>
      <c r="P46" s="43">
        <v>0</v>
      </c>
      <c r="Q46" s="43">
        <v>0</v>
      </c>
      <c r="R46" s="43">
        <v>0</v>
      </c>
      <c r="S46" s="26">
        <v>0</v>
      </c>
    </row>
    <row r="47" spans="1:19" ht="28.5" customHeight="1" thickBot="1" x14ac:dyDescent="0.2">
      <c r="A47" s="283" t="s">
        <v>59</v>
      </c>
      <c r="B47" s="283" t="s">
        <v>31</v>
      </c>
      <c r="C47" s="94">
        <f>SUM(D47:S47)</f>
        <v>12</v>
      </c>
      <c r="D47" s="59"/>
      <c r="E47" s="29"/>
      <c r="F47" s="29"/>
      <c r="G47" s="29"/>
      <c r="H47" s="29">
        <v>12</v>
      </c>
      <c r="I47" s="29"/>
      <c r="J47" s="29"/>
      <c r="K47" s="29"/>
      <c r="L47" s="29"/>
      <c r="M47" s="29"/>
      <c r="N47" s="29"/>
      <c r="O47" s="29">
        <v>0</v>
      </c>
      <c r="P47" s="29"/>
      <c r="Q47" s="29">
        <v>0</v>
      </c>
      <c r="R47" s="29"/>
      <c r="S47" s="60"/>
    </row>
  </sheetData>
  <mergeCells count="25">
    <mergeCell ref="B1:R1"/>
    <mergeCell ref="Q2:R2"/>
    <mergeCell ref="A3:B3"/>
    <mergeCell ref="A4:B4"/>
    <mergeCell ref="A21:B21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zoomScale="82" zoomScaleNormal="82" zoomScaleSheetLayoutView="68" workbookViewId="0">
      <pane xSplit="2" ySplit="4" topLeftCell="C26" activePane="bottomRight" state="frozen"/>
      <selection activeCell="U41" sqref="U41"/>
      <selection pane="topRight" activeCell="U41" sqref="U41"/>
      <selection pane="bottomLeft" activeCell="U41" sqref="U41"/>
      <selection pane="bottomRight" activeCell="A39" sqref="A39:B39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8">
        <f ca="1">TODAY()</f>
        <v>45257</v>
      </c>
      <c r="B1" s="266" t="s">
        <v>63</v>
      </c>
      <c r="C1" s="266" t="s">
        <v>31</v>
      </c>
      <c r="D1" s="266" t="s">
        <v>31</v>
      </c>
      <c r="E1" s="266" t="s">
        <v>31</v>
      </c>
      <c r="F1" s="266" t="s">
        <v>31</v>
      </c>
      <c r="G1" s="266" t="s">
        <v>31</v>
      </c>
      <c r="H1" s="266" t="s">
        <v>31</v>
      </c>
      <c r="I1" s="266" t="s">
        <v>31</v>
      </c>
      <c r="J1" s="266" t="s">
        <v>31</v>
      </c>
      <c r="K1" s="266" t="s">
        <v>31</v>
      </c>
      <c r="L1" s="266" t="s">
        <v>31</v>
      </c>
      <c r="M1" s="266" t="s">
        <v>31</v>
      </c>
      <c r="N1" s="266" t="s">
        <v>31</v>
      </c>
      <c r="O1" s="266" t="s">
        <v>31</v>
      </c>
      <c r="P1" s="266" t="s">
        <v>31</v>
      </c>
      <c r="Q1" s="266" t="s">
        <v>31</v>
      </c>
      <c r="R1" s="266" t="s">
        <v>31</v>
      </c>
      <c r="S1" s="183"/>
    </row>
    <row r="2" spans="1:19" ht="28.5" customHeight="1" thickBot="1" x14ac:dyDescent="0.2">
      <c r="A2" s="200"/>
      <c r="B2" s="201" t="s">
        <v>79</v>
      </c>
      <c r="C2" s="4"/>
      <c r="D2" s="271" t="s">
        <v>64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9" t="s">
        <v>84</v>
      </c>
      <c r="R2" s="279" t="s">
        <v>31</v>
      </c>
      <c r="S2" s="181"/>
    </row>
    <row r="3" spans="1:19" ht="28.5" customHeight="1" thickBot="1" x14ac:dyDescent="0.2">
      <c r="A3" s="284" t="s">
        <v>66</v>
      </c>
      <c r="B3" s="285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70" t="s">
        <v>4</v>
      </c>
      <c r="B4" s="270" t="s">
        <v>31</v>
      </c>
      <c r="C4" s="6">
        <f>SUM(C21,C26,C31,C35,C36:C47)</f>
        <v>378</v>
      </c>
      <c r="D4" s="12">
        <f>SUM(D21,D26,D31,D35,D36:D47)</f>
        <v>109</v>
      </c>
      <c r="E4" s="12">
        <f t="shared" ref="E4:S4" si="0">SUM(E21,E26,E31,E35,E36:E47)</f>
        <v>9</v>
      </c>
      <c r="F4" s="12">
        <f t="shared" si="0"/>
        <v>11</v>
      </c>
      <c r="G4" s="12">
        <f t="shared" si="0"/>
        <v>23</v>
      </c>
      <c r="H4" s="12">
        <f t="shared" si="0"/>
        <v>40</v>
      </c>
      <c r="I4" s="12">
        <f t="shared" si="0"/>
        <v>2</v>
      </c>
      <c r="J4" s="12">
        <f t="shared" si="0"/>
        <v>13</v>
      </c>
      <c r="K4" s="12">
        <f t="shared" si="0"/>
        <v>1</v>
      </c>
      <c r="L4" s="12">
        <f t="shared" si="0"/>
        <v>6</v>
      </c>
      <c r="M4" s="12">
        <f t="shared" si="0"/>
        <v>8</v>
      </c>
      <c r="N4" s="12">
        <f t="shared" si="0"/>
        <v>11</v>
      </c>
      <c r="O4" s="12">
        <f t="shared" si="0"/>
        <v>67</v>
      </c>
      <c r="P4" s="12">
        <f t="shared" si="0"/>
        <v>24</v>
      </c>
      <c r="Q4" s="12">
        <f t="shared" si="0"/>
        <v>31</v>
      </c>
      <c r="R4" s="12">
        <f t="shared" si="0"/>
        <v>17</v>
      </c>
      <c r="S4" s="12">
        <f t="shared" si="0"/>
        <v>6</v>
      </c>
    </row>
    <row r="5" spans="1:19" ht="28.5" customHeight="1" thickBot="1" x14ac:dyDescent="0.2">
      <c r="A5" s="255" t="s">
        <v>1</v>
      </c>
      <c r="B5" s="247" t="s">
        <v>29</v>
      </c>
      <c r="C5" s="28">
        <f t="shared" ref="C5:C47" si="1">SUM(D5:S5)</f>
        <v>19</v>
      </c>
      <c r="D5" s="176"/>
      <c r="E5" s="138">
        <v>4</v>
      </c>
      <c r="F5" s="138"/>
      <c r="G5" s="138"/>
      <c r="H5" s="138">
        <v>3</v>
      </c>
      <c r="I5" s="138"/>
      <c r="J5" s="138"/>
      <c r="K5" s="138"/>
      <c r="L5" s="138"/>
      <c r="M5" s="138">
        <v>1</v>
      </c>
      <c r="N5" s="138">
        <v>3</v>
      </c>
      <c r="O5" s="138">
        <v>3</v>
      </c>
      <c r="P5" s="138">
        <v>1</v>
      </c>
      <c r="Q5" s="138"/>
      <c r="R5" s="138">
        <v>3</v>
      </c>
      <c r="S5" s="139">
        <v>1</v>
      </c>
    </row>
    <row r="6" spans="1:19" ht="28.5" customHeight="1" thickTop="1" thickBot="1" x14ac:dyDescent="0.2">
      <c r="A6" s="255" t="s">
        <v>31</v>
      </c>
      <c r="B6" s="248" t="s">
        <v>32</v>
      </c>
      <c r="C6" s="28">
        <f t="shared" si="1"/>
        <v>6</v>
      </c>
      <c r="D6" s="177"/>
      <c r="E6" s="53"/>
      <c r="F6" s="53"/>
      <c r="G6" s="53"/>
      <c r="H6" s="53"/>
      <c r="I6" s="53"/>
      <c r="J6" s="53"/>
      <c r="K6" s="53"/>
      <c r="L6" s="53"/>
      <c r="M6" s="53"/>
      <c r="N6" s="53">
        <v>2</v>
      </c>
      <c r="O6" s="53">
        <v>1</v>
      </c>
      <c r="P6" s="53">
        <v>3</v>
      </c>
      <c r="Q6" s="53"/>
      <c r="R6" s="53"/>
      <c r="S6" s="85"/>
    </row>
    <row r="7" spans="1:19" ht="28.5" customHeight="1" thickTop="1" thickBot="1" x14ac:dyDescent="0.2">
      <c r="A7" s="255" t="s">
        <v>31</v>
      </c>
      <c r="B7" s="248" t="s">
        <v>30</v>
      </c>
      <c r="C7" s="28">
        <f t="shared" si="1"/>
        <v>3</v>
      </c>
      <c r="D7" s="177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>
        <v>1</v>
      </c>
      <c r="Q7" s="53"/>
      <c r="R7" s="53">
        <v>2</v>
      </c>
      <c r="S7" s="85"/>
    </row>
    <row r="8" spans="1:19" ht="28.5" customHeight="1" thickTop="1" thickBot="1" x14ac:dyDescent="0.2">
      <c r="A8" s="255" t="s">
        <v>31</v>
      </c>
      <c r="B8" s="248" t="s">
        <v>34</v>
      </c>
      <c r="C8" s="28">
        <f t="shared" si="1"/>
        <v>1</v>
      </c>
      <c r="D8" s="177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>
        <v>1</v>
      </c>
      <c r="S8" s="85"/>
    </row>
    <row r="9" spans="1:19" ht="28.5" customHeight="1" thickTop="1" thickBot="1" x14ac:dyDescent="0.2">
      <c r="A9" s="255" t="s">
        <v>31</v>
      </c>
      <c r="B9" s="248" t="s">
        <v>35</v>
      </c>
      <c r="C9" s="28">
        <f t="shared" si="1"/>
        <v>1</v>
      </c>
      <c r="D9" s="177"/>
      <c r="E9" s="53"/>
      <c r="F9" s="53"/>
      <c r="G9" s="53"/>
      <c r="H9" s="53">
        <v>1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255" t="s">
        <v>31</v>
      </c>
      <c r="B10" s="248" t="s">
        <v>25</v>
      </c>
      <c r="C10" s="28">
        <f t="shared" si="1"/>
        <v>0</v>
      </c>
      <c r="D10" s="177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255" t="s">
        <v>31</v>
      </c>
      <c r="B11" s="248" t="s">
        <v>23</v>
      </c>
      <c r="C11" s="28">
        <f t="shared" si="1"/>
        <v>0</v>
      </c>
      <c r="D11" s="17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255" t="s">
        <v>31</v>
      </c>
      <c r="B12" s="248" t="s">
        <v>36</v>
      </c>
      <c r="C12" s="28">
        <f t="shared" si="1"/>
        <v>2</v>
      </c>
      <c r="D12" s="177"/>
      <c r="E12" s="209"/>
      <c r="F12" s="209"/>
      <c r="G12" s="209"/>
      <c r="H12" s="209"/>
      <c r="I12" s="209"/>
      <c r="J12" s="209"/>
      <c r="K12" s="209"/>
      <c r="L12" s="209"/>
      <c r="M12" s="209"/>
      <c r="N12" s="209">
        <v>1</v>
      </c>
      <c r="O12" s="209"/>
      <c r="P12" s="209">
        <v>1</v>
      </c>
      <c r="Q12" s="209"/>
      <c r="R12" s="209"/>
      <c r="S12" s="210"/>
    </row>
    <row r="13" spans="1:19" ht="28.5" customHeight="1" thickTop="1" thickBot="1" x14ac:dyDescent="0.2">
      <c r="A13" s="255" t="s">
        <v>31</v>
      </c>
      <c r="B13" s="248" t="s">
        <v>5</v>
      </c>
      <c r="C13" s="28">
        <f t="shared" si="1"/>
        <v>0</v>
      </c>
      <c r="D13" s="177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85"/>
    </row>
    <row r="14" spans="1:19" ht="28.5" customHeight="1" thickTop="1" thickBot="1" x14ac:dyDescent="0.2">
      <c r="A14" s="255" t="s">
        <v>31</v>
      </c>
      <c r="B14" s="248" t="s">
        <v>12</v>
      </c>
      <c r="C14" s="28">
        <f t="shared" si="1"/>
        <v>0</v>
      </c>
      <c r="D14" s="177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10"/>
    </row>
    <row r="15" spans="1:19" ht="28.5" customHeight="1" thickTop="1" thickBot="1" x14ac:dyDescent="0.2">
      <c r="A15" s="255" t="s">
        <v>31</v>
      </c>
      <c r="B15" s="248" t="s">
        <v>38</v>
      </c>
      <c r="C15" s="28">
        <f t="shared" si="1"/>
        <v>0</v>
      </c>
      <c r="D15" s="177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255" t="s">
        <v>31</v>
      </c>
      <c r="B16" s="248" t="s">
        <v>39</v>
      </c>
      <c r="C16" s="28">
        <f t="shared" si="1"/>
        <v>0</v>
      </c>
      <c r="D16" s="177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255" t="s">
        <v>31</v>
      </c>
      <c r="B17" s="248" t="s">
        <v>40</v>
      </c>
      <c r="C17" s="28">
        <f t="shared" si="1"/>
        <v>3</v>
      </c>
      <c r="D17" s="177"/>
      <c r="E17" s="53"/>
      <c r="F17" s="53">
        <v>2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>
        <v>1</v>
      </c>
      <c r="S17" s="85"/>
    </row>
    <row r="18" spans="1:19" ht="28.5" customHeight="1" thickTop="1" thickBot="1" x14ac:dyDescent="0.2">
      <c r="A18" s="255" t="s">
        <v>31</v>
      </c>
      <c r="B18" s="248" t="s">
        <v>26</v>
      </c>
      <c r="C18" s="28">
        <f t="shared" si="1"/>
        <v>4</v>
      </c>
      <c r="D18" s="177"/>
      <c r="E18" s="53"/>
      <c r="F18" s="53"/>
      <c r="G18" s="53"/>
      <c r="H18" s="53"/>
      <c r="I18" s="53"/>
      <c r="J18" s="53">
        <v>1</v>
      </c>
      <c r="K18" s="53"/>
      <c r="L18" s="53"/>
      <c r="M18" s="53"/>
      <c r="N18" s="53"/>
      <c r="O18" s="53"/>
      <c r="P18" s="53"/>
      <c r="Q18" s="53"/>
      <c r="R18" s="53">
        <v>3</v>
      </c>
      <c r="S18" s="85"/>
    </row>
    <row r="19" spans="1:19" ht="28.5" customHeight="1" thickTop="1" thickBot="1" x14ac:dyDescent="0.2">
      <c r="A19" s="255" t="s">
        <v>31</v>
      </c>
      <c r="B19" s="248" t="s">
        <v>41</v>
      </c>
      <c r="C19" s="28">
        <f t="shared" si="1"/>
        <v>0</v>
      </c>
      <c r="D19" s="177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255" t="s">
        <v>31</v>
      </c>
      <c r="B20" s="249" t="s">
        <v>42</v>
      </c>
      <c r="C20" s="91">
        <f t="shared" si="1"/>
        <v>0</v>
      </c>
      <c r="D20" s="177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296" t="s">
        <v>43</v>
      </c>
      <c r="B21" s="296" t="s">
        <v>31</v>
      </c>
      <c r="C21" s="84">
        <f t="shared" si="1"/>
        <v>39</v>
      </c>
      <c r="D21" s="141">
        <f t="shared" ref="D21:S21" si="2">SUM(D5:D20)</f>
        <v>0</v>
      </c>
      <c r="E21" s="142">
        <f t="shared" si="2"/>
        <v>4</v>
      </c>
      <c r="F21" s="142">
        <f t="shared" si="2"/>
        <v>2</v>
      </c>
      <c r="G21" s="142">
        <f t="shared" si="2"/>
        <v>0</v>
      </c>
      <c r="H21" s="142">
        <f t="shared" si="2"/>
        <v>4</v>
      </c>
      <c r="I21" s="142">
        <f t="shared" si="2"/>
        <v>0</v>
      </c>
      <c r="J21" s="142">
        <f t="shared" si="2"/>
        <v>1</v>
      </c>
      <c r="K21" s="142">
        <f t="shared" si="2"/>
        <v>0</v>
      </c>
      <c r="L21" s="142">
        <f t="shared" si="2"/>
        <v>0</v>
      </c>
      <c r="M21" s="142">
        <f t="shared" si="2"/>
        <v>1</v>
      </c>
      <c r="N21" s="142">
        <f t="shared" si="2"/>
        <v>6</v>
      </c>
      <c r="O21" s="142">
        <f t="shared" si="2"/>
        <v>4</v>
      </c>
      <c r="P21" s="142">
        <f t="shared" si="2"/>
        <v>6</v>
      </c>
      <c r="Q21" s="142">
        <f t="shared" si="2"/>
        <v>0</v>
      </c>
      <c r="R21" s="142">
        <f t="shared" si="2"/>
        <v>10</v>
      </c>
      <c r="S21" s="143">
        <f t="shared" si="2"/>
        <v>1</v>
      </c>
    </row>
    <row r="22" spans="1:19" ht="28.5" customHeight="1" thickBot="1" x14ac:dyDescent="0.2">
      <c r="A22" s="255" t="s">
        <v>11</v>
      </c>
      <c r="B22" s="236" t="s">
        <v>14</v>
      </c>
      <c r="C22" s="8">
        <f t="shared" si="1"/>
        <v>17</v>
      </c>
      <c r="D22" s="13">
        <v>2</v>
      </c>
      <c r="E22" s="16"/>
      <c r="F22" s="16"/>
      <c r="G22" s="16">
        <v>9</v>
      </c>
      <c r="H22" s="16"/>
      <c r="I22" s="16"/>
      <c r="J22" s="16"/>
      <c r="K22" s="16"/>
      <c r="L22" s="16"/>
      <c r="M22" s="16"/>
      <c r="N22" s="16">
        <v>1</v>
      </c>
      <c r="O22" s="16">
        <v>1</v>
      </c>
      <c r="P22" s="16"/>
      <c r="Q22" s="16">
        <v>4</v>
      </c>
      <c r="R22" s="16"/>
      <c r="S22" s="34"/>
    </row>
    <row r="23" spans="1:19" ht="28.5" customHeight="1" thickTop="1" thickBot="1" x14ac:dyDescent="0.2">
      <c r="A23" s="255" t="s">
        <v>31</v>
      </c>
      <c r="B23" s="237" t="s">
        <v>44</v>
      </c>
      <c r="C23" s="9">
        <f t="shared" si="1"/>
        <v>81</v>
      </c>
      <c r="D23" s="144">
        <v>21</v>
      </c>
      <c r="E23" s="145">
        <v>1</v>
      </c>
      <c r="F23" s="145"/>
      <c r="G23" s="145">
        <v>8</v>
      </c>
      <c r="H23" s="145"/>
      <c r="I23" s="145">
        <v>1</v>
      </c>
      <c r="J23" s="145"/>
      <c r="K23" s="145"/>
      <c r="L23" s="145"/>
      <c r="M23" s="145"/>
      <c r="N23" s="145"/>
      <c r="O23" s="145">
        <v>38</v>
      </c>
      <c r="P23" s="145">
        <v>2</v>
      </c>
      <c r="Q23" s="145">
        <v>8</v>
      </c>
      <c r="R23" s="145"/>
      <c r="S23" s="33">
        <v>2</v>
      </c>
    </row>
    <row r="24" spans="1:19" ht="28.5" customHeight="1" thickTop="1" thickBot="1" x14ac:dyDescent="0.2">
      <c r="A24" s="255" t="s">
        <v>31</v>
      </c>
      <c r="B24" s="237" t="s">
        <v>37</v>
      </c>
      <c r="C24" s="9">
        <f t="shared" si="1"/>
        <v>30</v>
      </c>
      <c r="D24" s="144">
        <v>5</v>
      </c>
      <c r="E24" s="145"/>
      <c r="F24" s="145"/>
      <c r="G24" s="145">
        <v>5</v>
      </c>
      <c r="H24" s="145"/>
      <c r="I24" s="145">
        <v>1</v>
      </c>
      <c r="J24" s="145"/>
      <c r="K24" s="145"/>
      <c r="L24" s="145"/>
      <c r="M24" s="145"/>
      <c r="N24" s="145"/>
      <c r="O24" s="145">
        <v>15</v>
      </c>
      <c r="P24" s="145"/>
      <c r="Q24" s="145">
        <v>4</v>
      </c>
      <c r="R24" s="145"/>
      <c r="S24" s="33"/>
    </row>
    <row r="25" spans="1:19" ht="28.5" customHeight="1" thickTop="1" thickBot="1" x14ac:dyDescent="0.2">
      <c r="A25" s="255" t="s">
        <v>31</v>
      </c>
      <c r="B25" s="238" t="s">
        <v>45</v>
      </c>
      <c r="C25" s="10">
        <f t="shared" si="1"/>
        <v>15</v>
      </c>
      <c r="D25" s="144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>
        <v>3</v>
      </c>
      <c r="P25" s="145"/>
      <c r="Q25" s="145">
        <v>12</v>
      </c>
      <c r="R25" s="145"/>
      <c r="S25" s="33"/>
    </row>
    <row r="26" spans="1:19" ht="28.5" customHeight="1" thickTop="1" thickBot="1" x14ac:dyDescent="0.2">
      <c r="A26" s="258" t="s">
        <v>46</v>
      </c>
      <c r="B26" s="258" t="s">
        <v>31</v>
      </c>
      <c r="C26" s="6">
        <f t="shared" si="1"/>
        <v>143</v>
      </c>
      <c r="D26" s="141">
        <f>SUM(D22:D25)</f>
        <v>28</v>
      </c>
      <c r="E26" s="142">
        <f>SUM(E22:E25)</f>
        <v>1</v>
      </c>
      <c r="F26" s="142">
        <f t="shared" ref="F26:S26" si="3">SUM(F22:F25)</f>
        <v>0</v>
      </c>
      <c r="G26" s="142">
        <f t="shared" si="3"/>
        <v>22</v>
      </c>
      <c r="H26" s="142">
        <f t="shared" si="3"/>
        <v>0</v>
      </c>
      <c r="I26" s="142">
        <f t="shared" si="3"/>
        <v>2</v>
      </c>
      <c r="J26" s="142">
        <f t="shared" si="3"/>
        <v>0</v>
      </c>
      <c r="K26" s="142">
        <f t="shared" si="3"/>
        <v>0</v>
      </c>
      <c r="L26" s="142">
        <f t="shared" si="3"/>
        <v>0</v>
      </c>
      <c r="M26" s="142">
        <f t="shared" si="3"/>
        <v>0</v>
      </c>
      <c r="N26" s="142">
        <f t="shared" si="3"/>
        <v>1</v>
      </c>
      <c r="O26" s="142">
        <f t="shared" si="3"/>
        <v>57</v>
      </c>
      <c r="P26" s="142">
        <f t="shared" si="3"/>
        <v>2</v>
      </c>
      <c r="Q26" s="142">
        <f t="shared" si="3"/>
        <v>28</v>
      </c>
      <c r="R26" s="142">
        <f t="shared" si="3"/>
        <v>0</v>
      </c>
      <c r="S26" s="143">
        <f t="shared" si="3"/>
        <v>2</v>
      </c>
    </row>
    <row r="27" spans="1:19" ht="28.5" customHeight="1" thickBot="1" x14ac:dyDescent="0.2">
      <c r="A27" s="297" t="s">
        <v>62</v>
      </c>
      <c r="B27" s="239" t="s">
        <v>24</v>
      </c>
      <c r="C27" s="95">
        <f t="shared" si="1"/>
        <v>8</v>
      </c>
      <c r="D27" s="13">
        <v>6</v>
      </c>
      <c r="E27" s="16"/>
      <c r="F27" s="16"/>
      <c r="G27" s="16"/>
      <c r="H27" s="16"/>
      <c r="I27" s="16"/>
      <c r="J27" s="16"/>
      <c r="K27" s="16"/>
      <c r="L27" s="16"/>
      <c r="M27" s="16">
        <v>1</v>
      </c>
      <c r="N27" s="16">
        <v>1</v>
      </c>
      <c r="O27" s="16"/>
      <c r="P27" s="16"/>
      <c r="Q27" s="16"/>
      <c r="R27" s="16"/>
      <c r="S27" s="34"/>
    </row>
    <row r="28" spans="1:19" ht="28.5" customHeight="1" thickBot="1" x14ac:dyDescent="0.2">
      <c r="A28" s="280"/>
      <c r="B28" s="237" t="s">
        <v>47</v>
      </c>
      <c r="C28" s="9">
        <f t="shared" si="1"/>
        <v>2</v>
      </c>
      <c r="D28" s="144">
        <v>1</v>
      </c>
      <c r="E28" s="145"/>
      <c r="F28" s="145"/>
      <c r="G28" s="145"/>
      <c r="H28" s="145"/>
      <c r="I28" s="145"/>
      <c r="J28" s="145"/>
      <c r="K28" s="145"/>
      <c r="L28" s="145"/>
      <c r="M28" s="145">
        <v>1</v>
      </c>
      <c r="N28" s="145"/>
      <c r="O28" s="145"/>
      <c r="P28" s="145"/>
      <c r="Q28" s="145"/>
      <c r="R28" s="145"/>
      <c r="S28" s="33"/>
    </row>
    <row r="29" spans="1:19" ht="28.5" customHeight="1" thickBot="1" x14ac:dyDescent="0.2">
      <c r="A29" s="280"/>
      <c r="B29" s="237" t="s">
        <v>33</v>
      </c>
      <c r="C29" s="9">
        <f t="shared" si="1"/>
        <v>6</v>
      </c>
      <c r="D29" s="144">
        <v>3</v>
      </c>
      <c r="E29" s="145">
        <v>1</v>
      </c>
      <c r="F29" s="145"/>
      <c r="G29" s="145"/>
      <c r="H29" s="145"/>
      <c r="I29" s="145"/>
      <c r="J29" s="145"/>
      <c r="K29" s="145"/>
      <c r="L29" s="145"/>
      <c r="M29" s="145">
        <v>2</v>
      </c>
      <c r="N29" s="145"/>
      <c r="O29" s="145"/>
      <c r="P29" s="145"/>
      <c r="Q29" s="145"/>
      <c r="R29" s="145"/>
      <c r="S29" s="33"/>
    </row>
    <row r="30" spans="1:19" ht="28.5" customHeight="1" thickBot="1" x14ac:dyDescent="0.2">
      <c r="A30" s="280"/>
      <c r="B30" s="240" t="s">
        <v>48</v>
      </c>
      <c r="C30" s="97">
        <f t="shared" si="1"/>
        <v>4</v>
      </c>
      <c r="D30" s="144">
        <v>4</v>
      </c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33"/>
    </row>
    <row r="31" spans="1:19" ht="28.5" customHeight="1" thickTop="1" thickBot="1" x14ac:dyDescent="0.2">
      <c r="A31" s="259" t="s">
        <v>49</v>
      </c>
      <c r="B31" s="259" t="s">
        <v>31</v>
      </c>
      <c r="C31" s="98">
        <f t="shared" si="1"/>
        <v>20</v>
      </c>
      <c r="D31" s="99">
        <f t="shared" ref="D31:S31" si="4">SUM(D27:D30)</f>
        <v>14</v>
      </c>
      <c r="E31" s="15">
        <f t="shared" si="4"/>
        <v>1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4</v>
      </c>
      <c r="N31" s="15">
        <f t="shared" si="4"/>
        <v>1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54" t="s">
        <v>7</v>
      </c>
      <c r="B32" s="160" t="s">
        <v>50</v>
      </c>
      <c r="C32" s="100">
        <f t="shared" si="1"/>
        <v>0</v>
      </c>
      <c r="D32" s="5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5"/>
    </row>
    <row r="33" spans="1:20" ht="28.5" customHeight="1" thickTop="1" thickBot="1" x14ac:dyDescent="0.2">
      <c r="A33" s="254" t="s">
        <v>31</v>
      </c>
      <c r="B33" s="161" t="s">
        <v>28</v>
      </c>
      <c r="C33" s="101">
        <f t="shared" si="1"/>
        <v>0</v>
      </c>
      <c r="D33" s="3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6"/>
    </row>
    <row r="34" spans="1:20" ht="28.5" customHeight="1" thickTop="1" thickBot="1" x14ac:dyDescent="0.2">
      <c r="A34" s="254" t="s">
        <v>31</v>
      </c>
      <c r="B34" s="162" t="s">
        <v>52</v>
      </c>
      <c r="C34" s="10">
        <f t="shared" si="1"/>
        <v>0</v>
      </c>
      <c r="D34" s="75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50"/>
    </row>
    <row r="35" spans="1:20" ht="28.5" customHeight="1" thickTop="1" thickBot="1" x14ac:dyDescent="0.2">
      <c r="A35" s="258" t="s">
        <v>53</v>
      </c>
      <c r="B35" s="258" t="s">
        <v>31</v>
      </c>
      <c r="C35" s="98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20" ht="28.5" customHeight="1" x14ac:dyDescent="0.15">
      <c r="A36" s="298" t="s">
        <v>95</v>
      </c>
      <c r="B36" s="281" t="s">
        <v>31</v>
      </c>
      <c r="C36" s="93">
        <f>SUM(D36:S36)</f>
        <v>15</v>
      </c>
      <c r="D36" s="189">
        <v>1</v>
      </c>
      <c r="E36" s="21">
        <v>3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5</v>
      </c>
      <c r="M36" s="21">
        <v>0</v>
      </c>
      <c r="N36" s="21">
        <v>2</v>
      </c>
      <c r="O36" s="21">
        <v>0</v>
      </c>
      <c r="P36" s="21">
        <v>4</v>
      </c>
      <c r="Q36" s="21">
        <v>0</v>
      </c>
      <c r="R36" s="21">
        <v>0</v>
      </c>
      <c r="S36" s="65">
        <v>0</v>
      </c>
    </row>
    <row r="37" spans="1:20" ht="28.5" customHeight="1" x14ac:dyDescent="0.15">
      <c r="A37" s="275" t="s">
        <v>54</v>
      </c>
      <c r="B37" s="275" t="s">
        <v>31</v>
      </c>
      <c r="C37" s="100">
        <f t="shared" ref="C37" si="6">SUM(D37:S37)</f>
        <v>2</v>
      </c>
      <c r="D37" s="35"/>
      <c r="E37" s="43"/>
      <c r="F37" s="43">
        <v>1</v>
      </c>
      <c r="G37" s="43"/>
      <c r="H37" s="43"/>
      <c r="I37" s="43"/>
      <c r="J37" s="43"/>
      <c r="K37" s="43"/>
      <c r="L37" s="43">
        <v>1</v>
      </c>
      <c r="M37" s="43"/>
      <c r="N37" s="43"/>
      <c r="O37" s="43"/>
      <c r="P37" s="43"/>
      <c r="Q37" s="43"/>
      <c r="R37" s="43"/>
      <c r="S37" s="26"/>
    </row>
    <row r="38" spans="1:20" ht="28.5" customHeight="1" x14ac:dyDescent="0.15">
      <c r="A38" s="265" t="s">
        <v>55</v>
      </c>
      <c r="B38" s="265" t="s">
        <v>31</v>
      </c>
      <c r="C38" s="9">
        <f t="shared" si="1"/>
        <v>3</v>
      </c>
      <c r="D38" s="35"/>
      <c r="E38" s="43"/>
      <c r="F38" s="43"/>
      <c r="G38" s="43"/>
      <c r="H38" s="43"/>
      <c r="I38" s="43"/>
      <c r="J38" s="43"/>
      <c r="K38" s="43">
        <v>1</v>
      </c>
      <c r="L38" s="43"/>
      <c r="M38" s="43"/>
      <c r="N38" s="43"/>
      <c r="O38" s="43"/>
      <c r="P38" s="43">
        <v>2</v>
      </c>
      <c r="Q38" s="43"/>
      <c r="R38" s="43"/>
      <c r="S38" s="26"/>
      <c r="T38">
        <f>SUM(D38:S38)</f>
        <v>3</v>
      </c>
    </row>
    <row r="39" spans="1:20" ht="28.5" customHeight="1" x14ac:dyDescent="0.15">
      <c r="A39" s="264" t="s">
        <v>51</v>
      </c>
      <c r="B39" s="264" t="s">
        <v>31</v>
      </c>
      <c r="C39" s="9">
        <f t="shared" si="1"/>
        <v>9</v>
      </c>
      <c r="D39" s="35">
        <v>3</v>
      </c>
      <c r="E39" s="43"/>
      <c r="F39" s="43"/>
      <c r="G39" s="43"/>
      <c r="H39" s="43">
        <v>1</v>
      </c>
      <c r="I39" s="43"/>
      <c r="J39" s="43"/>
      <c r="K39" s="43"/>
      <c r="L39" s="43"/>
      <c r="M39" s="43"/>
      <c r="N39" s="43"/>
      <c r="O39" s="43"/>
      <c r="P39" s="43">
        <v>3</v>
      </c>
      <c r="Q39" s="43"/>
      <c r="R39" s="43"/>
      <c r="S39" s="26">
        <v>2</v>
      </c>
    </row>
    <row r="40" spans="1:20" ht="28.5" customHeight="1" x14ac:dyDescent="0.15">
      <c r="A40" s="265" t="s">
        <v>57</v>
      </c>
      <c r="B40" s="265" t="s">
        <v>31</v>
      </c>
      <c r="C40" s="9">
        <f t="shared" si="1"/>
        <v>28</v>
      </c>
      <c r="D40" s="35">
        <v>21</v>
      </c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>
        <v>6</v>
      </c>
      <c r="Q40" s="43"/>
      <c r="R40" s="43"/>
      <c r="S40" s="26">
        <v>1</v>
      </c>
    </row>
    <row r="41" spans="1:20" ht="28.5" customHeight="1" x14ac:dyDescent="0.15">
      <c r="A41" s="265" t="s">
        <v>10</v>
      </c>
      <c r="B41" s="265" t="s">
        <v>31</v>
      </c>
      <c r="C41" s="9">
        <f t="shared" si="1"/>
        <v>1</v>
      </c>
      <c r="D41" s="35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/>
      <c r="N41" s="43">
        <v>1</v>
      </c>
      <c r="O41" s="43">
        <v>0</v>
      </c>
      <c r="P41" s="43">
        <v>0</v>
      </c>
      <c r="Q41" s="43">
        <v>0</v>
      </c>
      <c r="R41" s="43">
        <v>0</v>
      </c>
      <c r="S41" s="26">
        <v>0</v>
      </c>
    </row>
    <row r="42" spans="1:20" ht="28.5" customHeight="1" x14ac:dyDescent="0.15">
      <c r="A42" s="265" t="s">
        <v>58</v>
      </c>
      <c r="B42" s="265" t="s">
        <v>31</v>
      </c>
      <c r="C42" s="9">
        <f t="shared" si="1"/>
        <v>39</v>
      </c>
      <c r="D42" s="191">
        <v>22</v>
      </c>
      <c r="E42" s="43"/>
      <c r="F42" s="43">
        <v>6</v>
      </c>
      <c r="G42" s="43"/>
      <c r="H42" s="43"/>
      <c r="I42" s="43"/>
      <c r="J42" s="43">
        <v>8</v>
      </c>
      <c r="K42" s="43"/>
      <c r="L42" s="43"/>
      <c r="M42" s="43">
        <v>3</v>
      </c>
      <c r="N42" s="43"/>
      <c r="O42" s="43"/>
      <c r="P42" s="43"/>
      <c r="Q42" s="43"/>
      <c r="R42" s="43"/>
      <c r="S42" s="26"/>
    </row>
    <row r="43" spans="1:20" ht="28.5" customHeight="1" x14ac:dyDescent="0.15">
      <c r="A43" s="256" t="s">
        <v>20</v>
      </c>
      <c r="B43" s="256" t="s">
        <v>31</v>
      </c>
      <c r="C43" s="9">
        <f>SUM(D43:S43)</f>
        <v>0</v>
      </c>
      <c r="D43" s="35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20" ht="28.5" customHeight="1" x14ac:dyDescent="0.15">
      <c r="A44" s="257" t="s">
        <v>16</v>
      </c>
      <c r="B44" s="257" t="s">
        <v>31</v>
      </c>
      <c r="C44" s="9">
        <f t="shared" ref="C44" si="7">SUM(D44:S44)</f>
        <v>43</v>
      </c>
      <c r="D44" s="35">
        <v>20</v>
      </c>
      <c r="E44" s="43"/>
      <c r="F44" s="43">
        <v>2</v>
      </c>
      <c r="G44" s="43">
        <v>1</v>
      </c>
      <c r="H44" s="43">
        <v>6</v>
      </c>
      <c r="I44" s="43"/>
      <c r="J44" s="43">
        <v>4</v>
      </c>
      <c r="K44" s="43"/>
      <c r="L44" s="43"/>
      <c r="M44" s="43"/>
      <c r="N44" s="43"/>
      <c r="O44" s="43">
        <v>2</v>
      </c>
      <c r="P44" s="43">
        <v>1</v>
      </c>
      <c r="Q44" s="43"/>
      <c r="R44" s="43">
        <v>7</v>
      </c>
      <c r="S44" s="26"/>
    </row>
    <row r="45" spans="1:20" ht="28.5" customHeight="1" x14ac:dyDescent="0.15">
      <c r="A45" s="256" t="s">
        <v>56</v>
      </c>
      <c r="B45" s="256" t="s">
        <v>31</v>
      </c>
      <c r="C45" s="9">
        <f t="shared" si="1"/>
        <v>0</v>
      </c>
      <c r="D45" s="35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6"/>
    </row>
    <row r="46" spans="1:20" ht="28.5" customHeight="1" x14ac:dyDescent="0.15">
      <c r="A46" s="265" t="s">
        <v>60</v>
      </c>
      <c r="B46" s="265" t="s">
        <v>31</v>
      </c>
      <c r="C46" s="9">
        <f t="shared" si="1"/>
        <v>20</v>
      </c>
      <c r="D46" s="35"/>
      <c r="E46" s="43"/>
      <c r="F46" s="43"/>
      <c r="G46" s="43"/>
      <c r="H46" s="43">
        <v>17</v>
      </c>
      <c r="I46" s="43"/>
      <c r="J46" s="43"/>
      <c r="K46" s="43"/>
      <c r="L46" s="43"/>
      <c r="M46" s="43"/>
      <c r="N46" s="43"/>
      <c r="O46" s="43">
        <v>3</v>
      </c>
      <c r="P46" s="43"/>
      <c r="Q46" s="43"/>
      <c r="R46" s="43"/>
      <c r="S46" s="26"/>
    </row>
    <row r="47" spans="1:20" ht="28.5" customHeight="1" thickBot="1" x14ac:dyDescent="0.2">
      <c r="A47" s="299" t="s">
        <v>96</v>
      </c>
      <c r="B47" s="283" t="s">
        <v>31</v>
      </c>
      <c r="C47" s="94">
        <f t="shared" si="1"/>
        <v>16</v>
      </c>
      <c r="D47" s="59"/>
      <c r="E47" s="29"/>
      <c r="F47" s="29"/>
      <c r="G47" s="29"/>
      <c r="H47" s="29">
        <v>12</v>
      </c>
      <c r="I47" s="29"/>
      <c r="J47" s="29"/>
      <c r="K47" s="29"/>
      <c r="L47" s="29"/>
      <c r="M47" s="29"/>
      <c r="N47" s="29"/>
      <c r="O47" s="29">
        <v>1</v>
      </c>
      <c r="P47" s="29"/>
      <c r="Q47" s="175">
        <v>3</v>
      </c>
      <c r="R47" s="29"/>
      <c r="S47" s="60"/>
    </row>
    <row r="49" spans="7:7" x14ac:dyDescent="0.15">
      <c r="G49" s="241"/>
    </row>
  </sheetData>
  <mergeCells count="25">
    <mergeCell ref="B1:R1"/>
    <mergeCell ref="Q2:R2"/>
    <mergeCell ref="A3:B3"/>
    <mergeCell ref="A4:B4"/>
    <mergeCell ref="A21:B21"/>
    <mergeCell ref="D2:P2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27:A30"/>
    <mergeCell ref="A32:A34"/>
    <mergeCell ref="A5:A20"/>
    <mergeCell ref="A43:B43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80" zoomScaleNormal="80" zoomScaleSheetLayoutView="82" workbookViewId="0">
      <pane xSplit="2" ySplit="4" topLeftCell="C32" activePane="bottomRight" state="frozen"/>
      <selection activeCell="U41" sqref="U41"/>
      <selection pane="topRight" activeCell="U41" sqref="U41"/>
      <selection pane="bottomLeft" activeCell="U41" sqref="U41"/>
      <selection pane="bottomRight" activeCell="A42" sqref="A42:B42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9">
        <f ca="1">TODAY()</f>
        <v>45257</v>
      </c>
      <c r="B1" s="266" t="s">
        <v>63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184"/>
    </row>
    <row r="2" spans="1:19" ht="28.5" customHeight="1" thickBot="1" x14ac:dyDescent="0.2">
      <c r="A2" s="186"/>
      <c r="B2" s="51" t="s">
        <v>72</v>
      </c>
      <c r="C2" s="52"/>
      <c r="D2" s="271" t="s">
        <v>64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9" t="s">
        <v>84</v>
      </c>
      <c r="R2" s="279"/>
      <c r="S2" s="182"/>
    </row>
    <row r="3" spans="1:19" ht="28.5" customHeight="1" thickBot="1" x14ac:dyDescent="0.2">
      <c r="A3" s="284" t="s">
        <v>66</v>
      </c>
      <c r="B3" s="285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4" t="s">
        <v>9</v>
      </c>
    </row>
    <row r="4" spans="1:19" ht="28.5" customHeight="1" thickBot="1" x14ac:dyDescent="0.2">
      <c r="A4" s="270" t="s">
        <v>4</v>
      </c>
      <c r="B4" s="270"/>
      <c r="C4" s="6">
        <f>SUM(C21,C26,C31,C35,C36:C47)</f>
        <v>285</v>
      </c>
      <c r="D4" s="12">
        <f>SUM(D21,D26,D31,D35,D36:D47)</f>
        <v>75</v>
      </c>
      <c r="E4" s="12">
        <f t="shared" ref="E4:S4" si="0">SUM(E21,E26,E31,E35,E36:E47)</f>
        <v>10</v>
      </c>
      <c r="F4" s="12">
        <f t="shared" si="0"/>
        <v>10</v>
      </c>
      <c r="G4" s="12">
        <f t="shared" si="0"/>
        <v>11</v>
      </c>
      <c r="H4" s="12">
        <f t="shared" si="0"/>
        <v>31</v>
      </c>
      <c r="I4" s="12">
        <f t="shared" si="0"/>
        <v>6</v>
      </c>
      <c r="J4" s="12">
        <f t="shared" si="0"/>
        <v>6</v>
      </c>
      <c r="K4" s="12">
        <f t="shared" si="0"/>
        <v>1</v>
      </c>
      <c r="L4" s="12">
        <f t="shared" si="0"/>
        <v>5</v>
      </c>
      <c r="M4" s="12">
        <f t="shared" si="0"/>
        <v>5</v>
      </c>
      <c r="N4" s="12">
        <f t="shared" si="0"/>
        <v>17</v>
      </c>
      <c r="O4" s="12">
        <f t="shared" si="0"/>
        <v>62</v>
      </c>
      <c r="P4" s="12">
        <f t="shared" si="0"/>
        <v>8</v>
      </c>
      <c r="Q4" s="12">
        <f t="shared" si="0"/>
        <v>25</v>
      </c>
      <c r="R4" s="12">
        <f t="shared" si="0"/>
        <v>10</v>
      </c>
      <c r="S4" s="12">
        <f t="shared" si="0"/>
        <v>3</v>
      </c>
    </row>
    <row r="5" spans="1:19" ht="28.5" customHeight="1" thickBot="1" x14ac:dyDescent="0.2">
      <c r="A5" s="255" t="s">
        <v>1</v>
      </c>
      <c r="B5" s="247" t="s">
        <v>29</v>
      </c>
      <c r="C5" s="7">
        <f>SUM(D5:S5)</f>
        <v>12</v>
      </c>
      <c r="D5" s="176"/>
      <c r="E5" s="138">
        <v>1</v>
      </c>
      <c r="F5" s="138"/>
      <c r="G5" s="138"/>
      <c r="H5" s="138">
        <v>2</v>
      </c>
      <c r="I5" s="138">
        <v>1</v>
      </c>
      <c r="J5" s="138"/>
      <c r="K5" s="138"/>
      <c r="L5" s="138"/>
      <c r="M5" s="138"/>
      <c r="N5" s="138">
        <v>2</v>
      </c>
      <c r="O5" s="138">
        <v>2</v>
      </c>
      <c r="P5" s="138">
        <v>1</v>
      </c>
      <c r="Q5" s="138"/>
      <c r="R5" s="138">
        <v>3</v>
      </c>
      <c r="S5" s="139"/>
    </row>
    <row r="6" spans="1:19" ht="28.5" customHeight="1" thickTop="1" thickBot="1" x14ac:dyDescent="0.2">
      <c r="A6" s="255"/>
      <c r="B6" s="248" t="s">
        <v>32</v>
      </c>
      <c r="C6" s="28">
        <f t="shared" ref="C6:C47" si="1">SUM(D6:S6)</f>
        <v>4</v>
      </c>
      <c r="D6" s="177"/>
      <c r="E6" s="53"/>
      <c r="F6" s="53"/>
      <c r="G6" s="53"/>
      <c r="H6" s="53"/>
      <c r="I6" s="53"/>
      <c r="J6" s="53"/>
      <c r="K6" s="53"/>
      <c r="L6" s="53"/>
      <c r="M6" s="53"/>
      <c r="N6" s="53">
        <v>3</v>
      </c>
      <c r="O6" s="53"/>
      <c r="P6" s="53">
        <v>1</v>
      </c>
      <c r="Q6" s="53"/>
      <c r="R6" s="53"/>
      <c r="S6" s="85"/>
    </row>
    <row r="7" spans="1:19" ht="28.5" customHeight="1" thickTop="1" thickBot="1" x14ac:dyDescent="0.2">
      <c r="A7" s="255"/>
      <c r="B7" s="248" t="s">
        <v>30</v>
      </c>
      <c r="C7" s="28">
        <f t="shared" si="1"/>
        <v>2</v>
      </c>
      <c r="D7" s="177"/>
      <c r="E7" s="53"/>
      <c r="F7" s="53"/>
      <c r="G7" s="53"/>
      <c r="H7" s="53">
        <v>1</v>
      </c>
      <c r="I7" s="53">
        <v>1</v>
      </c>
      <c r="J7" s="53"/>
      <c r="K7" s="53"/>
      <c r="L7" s="53"/>
      <c r="M7" s="53"/>
      <c r="N7" s="53"/>
      <c r="O7" s="53"/>
      <c r="P7" s="53"/>
      <c r="Q7" s="53"/>
      <c r="R7" s="53"/>
      <c r="S7" s="85"/>
    </row>
    <row r="8" spans="1:19" ht="28.5" customHeight="1" thickTop="1" thickBot="1" x14ac:dyDescent="0.2">
      <c r="A8" s="255"/>
      <c r="B8" s="248" t="s">
        <v>34</v>
      </c>
      <c r="C8" s="28">
        <f t="shared" si="1"/>
        <v>0</v>
      </c>
      <c r="D8" s="177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255"/>
      <c r="B9" s="248" t="s">
        <v>35</v>
      </c>
      <c r="C9" s="28">
        <f t="shared" si="1"/>
        <v>0</v>
      </c>
      <c r="D9" s="177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255"/>
      <c r="B10" s="248" t="s">
        <v>25</v>
      </c>
      <c r="C10" s="28">
        <f t="shared" si="1"/>
        <v>1</v>
      </c>
      <c r="D10" s="177"/>
      <c r="E10" s="53"/>
      <c r="F10" s="53"/>
      <c r="G10" s="53"/>
      <c r="H10" s="53">
        <v>1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255"/>
      <c r="B11" s="248" t="s">
        <v>23</v>
      </c>
      <c r="C11" s="28">
        <f t="shared" si="1"/>
        <v>0</v>
      </c>
      <c r="D11" s="17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255"/>
      <c r="B12" s="248" t="s">
        <v>36</v>
      </c>
      <c r="C12" s="28">
        <f t="shared" si="1"/>
        <v>1</v>
      </c>
      <c r="D12" s="177"/>
      <c r="E12" s="53"/>
      <c r="F12" s="53"/>
      <c r="G12" s="53"/>
      <c r="H12" s="53"/>
      <c r="I12" s="53"/>
      <c r="J12" s="53"/>
      <c r="K12" s="53"/>
      <c r="L12" s="53"/>
      <c r="M12" s="53"/>
      <c r="N12" s="53">
        <v>1</v>
      </c>
      <c r="O12" s="53"/>
      <c r="P12" s="53"/>
      <c r="Q12" s="53"/>
      <c r="R12" s="53"/>
      <c r="S12" s="85"/>
    </row>
    <row r="13" spans="1:19" ht="28.5" customHeight="1" thickTop="1" thickBot="1" x14ac:dyDescent="0.2">
      <c r="A13" s="255"/>
      <c r="B13" s="248" t="s">
        <v>5</v>
      </c>
      <c r="C13" s="28">
        <f t="shared" si="1"/>
        <v>2</v>
      </c>
      <c r="D13" s="177"/>
      <c r="E13" s="53"/>
      <c r="F13" s="53"/>
      <c r="G13" s="53"/>
      <c r="H13" s="53"/>
      <c r="I13" s="53"/>
      <c r="J13" s="53"/>
      <c r="K13" s="53"/>
      <c r="L13" s="53"/>
      <c r="M13" s="53"/>
      <c r="N13" s="53">
        <v>2</v>
      </c>
      <c r="O13" s="53"/>
      <c r="P13" s="53"/>
      <c r="Q13" s="53"/>
      <c r="R13" s="53"/>
      <c r="S13" s="85"/>
    </row>
    <row r="14" spans="1:19" ht="28.5" customHeight="1" thickTop="1" thickBot="1" x14ac:dyDescent="0.2">
      <c r="A14" s="255"/>
      <c r="B14" s="248" t="s">
        <v>12</v>
      </c>
      <c r="C14" s="28">
        <f t="shared" si="1"/>
        <v>1</v>
      </c>
      <c r="D14" s="177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>
        <v>1</v>
      </c>
      <c r="Q14" s="53"/>
      <c r="R14" s="53"/>
      <c r="S14" s="85"/>
    </row>
    <row r="15" spans="1:19" ht="28.5" customHeight="1" thickTop="1" thickBot="1" x14ac:dyDescent="0.2">
      <c r="A15" s="255"/>
      <c r="B15" s="248" t="s">
        <v>38</v>
      </c>
      <c r="C15" s="28">
        <f t="shared" si="1"/>
        <v>0</v>
      </c>
      <c r="D15" s="177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255"/>
      <c r="B16" s="248" t="s">
        <v>39</v>
      </c>
      <c r="C16" s="28">
        <f t="shared" si="1"/>
        <v>0</v>
      </c>
      <c r="D16" s="177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255"/>
      <c r="B17" s="248" t="s">
        <v>40</v>
      </c>
      <c r="C17" s="28">
        <f t="shared" si="1"/>
        <v>3</v>
      </c>
      <c r="D17" s="177"/>
      <c r="E17" s="53"/>
      <c r="F17" s="53">
        <v>1</v>
      </c>
      <c r="G17" s="53"/>
      <c r="H17" s="53">
        <v>1</v>
      </c>
      <c r="I17" s="53"/>
      <c r="J17" s="53"/>
      <c r="K17" s="53"/>
      <c r="L17" s="53"/>
      <c r="M17" s="53"/>
      <c r="N17" s="53"/>
      <c r="O17" s="53"/>
      <c r="P17" s="53"/>
      <c r="Q17" s="53"/>
      <c r="R17" s="53">
        <v>1</v>
      </c>
      <c r="S17" s="85"/>
    </row>
    <row r="18" spans="1:19" ht="28.5" customHeight="1" thickTop="1" thickBot="1" x14ac:dyDescent="0.2">
      <c r="A18" s="255"/>
      <c r="B18" s="248" t="s">
        <v>26</v>
      </c>
      <c r="C18" s="28">
        <f t="shared" si="1"/>
        <v>3</v>
      </c>
      <c r="D18" s="177"/>
      <c r="E18" s="53"/>
      <c r="F18" s="53"/>
      <c r="G18" s="53"/>
      <c r="H18" s="53"/>
      <c r="I18" s="53"/>
      <c r="J18" s="53"/>
      <c r="K18" s="53"/>
      <c r="L18" s="53"/>
      <c r="M18" s="53"/>
      <c r="N18" s="53">
        <v>2</v>
      </c>
      <c r="O18" s="53"/>
      <c r="P18" s="53"/>
      <c r="Q18" s="53"/>
      <c r="R18" s="53">
        <v>1</v>
      </c>
      <c r="S18" s="85"/>
    </row>
    <row r="19" spans="1:19" ht="28.5" customHeight="1" thickTop="1" thickBot="1" x14ac:dyDescent="0.2">
      <c r="A19" s="255"/>
      <c r="B19" s="248" t="s">
        <v>41</v>
      </c>
      <c r="C19" s="28">
        <f t="shared" si="1"/>
        <v>0</v>
      </c>
      <c r="D19" s="177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255"/>
      <c r="B20" s="249" t="s">
        <v>42</v>
      </c>
      <c r="C20" s="91">
        <f t="shared" si="1"/>
        <v>1</v>
      </c>
      <c r="D20" s="177"/>
      <c r="E20" s="53">
        <v>1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259" t="s">
        <v>43</v>
      </c>
      <c r="B21" s="259"/>
      <c r="C21" s="84">
        <f t="shared" si="1"/>
        <v>30</v>
      </c>
      <c r="D21" s="141">
        <f t="shared" ref="D21:S21" si="2">SUM(D5:D20)</f>
        <v>0</v>
      </c>
      <c r="E21" s="142">
        <f t="shared" si="2"/>
        <v>2</v>
      </c>
      <c r="F21" s="142">
        <f t="shared" si="2"/>
        <v>1</v>
      </c>
      <c r="G21" s="142">
        <f t="shared" si="2"/>
        <v>0</v>
      </c>
      <c r="H21" s="142">
        <f t="shared" si="2"/>
        <v>5</v>
      </c>
      <c r="I21" s="142">
        <f t="shared" si="2"/>
        <v>2</v>
      </c>
      <c r="J21" s="142">
        <f t="shared" si="2"/>
        <v>0</v>
      </c>
      <c r="K21" s="142">
        <f t="shared" si="2"/>
        <v>0</v>
      </c>
      <c r="L21" s="142">
        <f t="shared" si="2"/>
        <v>0</v>
      </c>
      <c r="M21" s="142">
        <f t="shared" si="2"/>
        <v>0</v>
      </c>
      <c r="N21" s="142">
        <f t="shared" si="2"/>
        <v>10</v>
      </c>
      <c r="O21" s="142">
        <f t="shared" si="2"/>
        <v>2</v>
      </c>
      <c r="P21" s="142">
        <f t="shared" si="2"/>
        <v>3</v>
      </c>
      <c r="Q21" s="142">
        <f t="shared" si="2"/>
        <v>0</v>
      </c>
      <c r="R21" s="142">
        <f t="shared" si="2"/>
        <v>5</v>
      </c>
      <c r="S21" s="143">
        <f t="shared" si="2"/>
        <v>0</v>
      </c>
    </row>
    <row r="22" spans="1:19" ht="28.5" customHeight="1" thickBot="1" x14ac:dyDescent="0.2">
      <c r="A22" s="255" t="s">
        <v>11</v>
      </c>
      <c r="B22" s="156" t="s">
        <v>14</v>
      </c>
      <c r="C22" s="8">
        <f t="shared" si="1"/>
        <v>24</v>
      </c>
      <c r="D22" s="13">
        <v>1</v>
      </c>
      <c r="E22" s="16"/>
      <c r="F22" s="16"/>
      <c r="G22" s="16">
        <v>5</v>
      </c>
      <c r="H22" s="16"/>
      <c r="I22" s="16">
        <v>1</v>
      </c>
      <c r="J22" s="16"/>
      <c r="K22" s="16"/>
      <c r="L22" s="16"/>
      <c r="M22" s="16"/>
      <c r="N22" s="16">
        <v>1</v>
      </c>
      <c r="O22" s="16">
        <v>9</v>
      </c>
      <c r="P22" s="16"/>
      <c r="Q22" s="16">
        <v>7</v>
      </c>
      <c r="R22" s="16"/>
      <c r="S22" s="34"/>
    </row>
    <row r="23" spans="1:19" ht="28.5" customHeight="1" thickTop="1" thickBot="1" x14ac:dyDescent="0.2">
      <c r="A23" s="255"/>
      <c r="B23" s="157" t="s">
        <v>44</v>
      </c>
      <c r="C23" s="9">
        <f t="shared" si="1"/>
        <v>52</v>
      </c>
      <c r="D23" s="144">
        <v>14</v>
      </c>
      <c r="E23" s="145">
        <v>1</v>
      </c>
      <c r="F23" s="145"/>
      <c r="G23" s="145">
        <v>4</v>
      </c>
      <c r="H23" s="145"/>
      <c r="I23" s="145">
        <v>1</v>
      </c>
      <c r="J23" s="145"/>
      <c r="K23" s="145"/>
      <c r="L23" s="145"/>
      <c r="M23" s="145"/>
      <c r="N23" s="145"/>
      <c r="O23" s="145">
        <v>24</v>
      </c>
      <c r="P23" s="145"/>
      <c r="Q23" s="145">
        <v>8</v>
      </c>
      <c r="R23" s="145"/>
      <c r="S23" s="33"/>
    </row>
    <row r="24" spans="1:19" ht="28.5" customHeight="1" thickTop="1" thickBot="1" x14ac:dyDescent="0.2">
      <c r="A24" s="255"/>
      <c r="B24" s="157" t="s">
        <v>37</v>
      </c>
      <c r="C24" s="9">
        <f t="shared" si="1"/>
        <v>27</v>
      </c>
      <c r="D24" s="144">
        <v>3</v>
      </c>
      <c r="E24" s="145"/>
      <c r="F24" s="145"/>
      <c r="G24" s="145"/>
      <c r="H24" s="145"/>
      <c r="I24" s="145">
        <v>1</v>
      </c>
      <c r="J24" s="145"/>
      <c r="K24" s="145"/>
      <c r="L24" s="145"/>
      <c r="M24" s="145"/>
      <c r="N24" s="145"/>
      <c r="O24" s="145">
        <v>23</v>
      </c>
      <c r="P24" s="145"/>
      <c r="Q24" s="145"/>
      <c r="R24" s="145"/>
      <c r="S24" s="33"/>
    </row>
    <row r="25" spans="1:19" ht="28.5" customHeight="1" thickTop="1" thickBot="1" x14ac:dyDescent="0.2">
      <c r="A25" s="255"/>
      <c r="B25" s="158" t="s">
        <v>45</v>
      </c>
      <c r="C25" s="10">
        <f t="shared" si="1"/>
        <v>8</v>
      </c>
      <c r="D25" s="144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>
        <v>1</v>
      </c>
      <c r="P25" s="145"/>
      <c r="Q25" s="145">
        <v>7</v>
      </c>
      <c r="R25" s="145"/>
      <c r="S25" s="33"/>
    </row>
    <row r="26" spans="1:19" ht="28.5" customHeight="1" thickTop="1" thickBot="1" x14ac:dyDescent="0.2">
      <c r="A26" s="258" t="s">
        <v>46</v>
      </c>
      <c r="B26" s="258"/>
      <c r="C26" s="6">
        <f t="shared" si="1"/>
        <v>111</v>
      </c>
      <c r="D26" s="141">
        <f>SUM(D22:D25)</f>
        <v>18</v>
      </c>
      <c r="E26" s="142">
        <f>SUM(E22:E25)</f>
        <v>1</v>
      </c>
      <c r="F26" s="142">
        <f t="shared" ref="F26:S26" si="3">SUM(F22:F25)</f>
        <v>0</v>
      </c>
      <c r="G26" s="142">
        <f t="shared" si="3"/>
        <v>9</v>
      </c>
      <c r="H26" s="142">
        <f t="shared" si="3"/>
        <v>0</v>
      </c>
      <c r="I26" s="142">
        <f t="shared" si="3"/>
        <v>3</v>
      </c>
      <c r="J26" s="142">
        <f t="shared" si="3"/>
        <v>0</v>
      </c>
      <c r="K26" s="142">
        <f t="shared" si="3"/>
        <v>0</v>
      </c>
      <c r="L26" s="142">
        <f t="shared" si="3"/>
        <v>0</v>
      </c>
      <c r="M26" s="142">
        <f t="shared" si="3"/>
        <v>0</v>
      </c>
      <c r="N26" s="142">
        <f t="shared" si="3"/>
        <v>1</v>
      </c>
      <c r="O26" s="142">
        <f t="shared" si="3"/>
        <v>57</v>
      </c>
      <c r="P26" s="142">
        <f t="shared" si="3"/>
        <v>0</v>
      </c>
      <c r="Q26" s="142">
        <f t="shared" si="3"/>
        <v>22</v>
      </c>
      <c r="R26" s="142">
        <f t="shared" si="3"/>
        <v>0</v>
      </c>
      <c r="S26" s="143">
        <f t="shared" si="3"/>
        <v>0</v>
      </c>
    </row>
    <row r="27" spans="1:19" ht="28.5" customHeight="1" x14ac:dyDescent="0.15">
      <c r="A27" s="242" t="s">
        <v>22</v>
      </c>
      <c r="B27" s="239" t="s">
        <v>24</v>
      </c>
      <c r="C27" s="95">
        <f t="shared" si="1"/>
        <v>4</v>
      </c>
      <c r="D27" s="13">
        <v>3</v>
      </c>
      <c r="E27" s="16"/>
      <c r="F27" s="16"/>
      <c r="G27" s="16"/>
      <c r="H27" s="16"/>
      <c r="I27" s="16"/>
      <c r="J27" s="16"/>
      <c r="K27" s="16"/>
      <c r="L27" s="16"/>
      <c r="M27" s="16"/>
      <c r="N27" s="16">
        <v>1</v>
      </c>
      <c r="O27" s="16"/>
      <c r="P27" s="16"/>
      <c r="Q27" s="16"/>
      <c r="R27" s="16"/>
      <c r="S27" s="34"/>
    </row>
    <row r="28" spans="1:19" ht="28.5" customHeight="1" x14ac:dyDescent="0.15">
      <c r="A28" s="243"/>
      <c r="B28" s="237" t="s">
        <v>47</v>
      </c>
      <c r="C28" s="9">
        <f t="shared" si="1"/>
        <v>7</v>
      </c>
      <c r="D28" s="144">
        <v>1</v>
      </c>
      <c r="E28" s="145">
        <v>2</v>
      </c>
      <c r="F28" s="145"/>
      <c r="G28" s="145"/>
      <c r="H28" s="145"/>
      <c r="I28" s="145"/>
      <c r="J28" s="145"/>
      <c r="K28" s="145"/>
      <c r="L28" s="145"/>
      <c r="M28" s="145">
        <v>4</v>
      </c>
      <c r="N28" s="145"/>
      <c r="O28" s="145"/>
      <c r="P28" s="145"/>
      <c r="Q28" s="145"/>
      <c r="R28" s="145"/>
      <c r="S28" s="33"/>
    </row>
    <row r="29" spans="1:19" ht="28.5" customHeight="1" x14ac:dyDescent="0.15">
      <c r="A29" s="243"/>
      <c r="B29" s="237" t="s">
        <v>33</v>
      </c>
      <c r="C29" s="9">
        <f t="shared" si="1"/>
        <v>5</v>
      </c>
      <c r="D29" s="144">
        <v>2</v>
      </c>
      <c r="E29" s="145">
        <v>3</v>
      </c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33"/>
    </row>
    <row r="30" spans="1:19" ht="28.5" customHeight="1" thickBot="1" x14ac:dyDescent="0.2">
      <c r="A30" s="244"/>
      <c r="B30" s="240" t="s">
        <v>48</v>
      </c>
      <c r="C30" s="97">
        <f t="shared" si="1"/>
        <v>2</v>
      </c>
      <c r="D30" s="144"/>
      <c r="E30" s="145"/>
      <c r="F30" s="145"/>
      <c r="G30" s="145"/>
      <c r="H30" s="145"/>
      <c r="I30" s="145"/>
      <c r="J30" s="145"/>
      <c r="K30" s="145"/>
      <c r="L30" s="145"/>
      <c r="M30" s="145"/>
      <c r="N30" s="145">
        <v>2</v>
      </c>
      <c r="O30" s="145"/>
      <c r="P30" s="145"/>
      <c r="Q30" s="145"/>
      <c r="R30" s="145"/>
      <c r="S30" s="33"/>
    </row>
    <row r="31" spans="1:19" ht="28.5" customHeight="1" thickTop="1" thickBot="1" x14ac:dyDescent="0.2">
      <c r="A31" s="259" t="s">
        <v>49</v>
      </c>
      <c r="B31" s="259"/>
      <c r="C31" s="98">
        <f t="shared" si="1"/>
        <v>18</v>
      </c>
      <c r="D31" s="99">
        <f t="shared" ref="D31:S31" si="4">SUM(D27:D30)</f>
        <v>6</v>
      </c>
      <c r="E31" s="15">
        <f t="shared" si="4"/>
        <v>5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4</v>
      </c>
      <c r="N31" s="15">
        <f t="shared" si="4"/>
        <v>3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54" t="s">
        <v>7</v>
      </c>
      <c r="B32" s="215" t="s">
        <v>50</v>
      </c>
      <c r="C32" s="95">
        <f t="shared" si="1"/>
        <v>0</v>
      </c>
      <c r="D32" s="9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3"/>
    </row>
    <row r="33" spans="1:19" ht="28.5" customHeight="1" thickTop="1" thickBot="1" x14ac:dyDescent="0.2">
      <c r="A33" s="254"/>
      <c r="B33" s="158" t="s">
        <v>28</v>
      </c>
      <c r="C33" s="101">
        <f t="shared" si="1"/>
        <v>0</v>
      </c>
      <c r="D33" s="102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74"/>
    </row>
    <row r="34" spans="1:19" ht="28.5" customHeight="1" thickTop="1" thickBot="1" x14ac:dyDescent="0.2">
      <c r="A34" s="254"/>
      <c r="B34" s="216" t="s">
        <v>52</v>
      </c>
      <c r="C34" s="10">
        <f t="shared" si="1"/>
        <v>0</v>
      </c>
      <c r="D34" s="10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4"/>
    </row>
    <row r="35" spans="1:19" ht="28.5" customHeight="1" thickTop="1" thickBot="1" x14ac:dyDescent="0.2">
      <c r="A35" s="258" t="s">
        <v>53</v>
      </c>
      <c r="B35" s="258"/>
      <c r="C35" s="98">
        <f t="shared" si="1"/>
        <v>0</v>
      </c>
      <c r="D35" s="99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298" t="s">
        <v>99</v>
      </c>
      <c r="B36" s="281"/>
      <c r="C36" s="93">
        <f>SUM(D36:S36)</f>
        <v>8</v>
      </c>
      <c r="D36" s="189">
        <v>2</v>
      </c>
      <c r="E36" s="21">
        <v>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1</v>
      </c>
      <c r="L36" s="21">
        <v>3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65" t="s">
        <v>98</v>
      </c>
    </row>
    <row r="37" spans="1:19" ht="28.5" customHeight="1" x14ac:dyDescent="0.15">
      <c r="A37" s="275" t="s">
        <v>54</v>
      </c>
      <c r="B37" s="275"/>
      <c r="C37" s="100">
        <f t="shared" si="1"/>
        <v>2</v>
      </c>
      <c r="D37" s="35"/>
      <c r="E37" s="43"/>
      <c r="F37" s="43"/>
      <c r="G37" s="43"/>
      <c r="H37" s="43"/>
      <c r="I37" s="43"/>
      <c r="J37" s="43"/>
      <c r="K37" s="43"/>
      <c r="L37" s="43">
        <v>1</v>
      </c>
      <c r="M37" s="43">
        <v>1</v>
      </c>
      <c r="N37" s="43"/>
      <c r="O37" s="43"/>
      <c r="P37" s="43"/>
      <c r="Q37" s="43"/>
      <c r="R37" s="43"/>
      <c r="S37" s="26"/>
    </row>
    <row r="38" spans="1:19" ht="28.5" customHeight="1" x14ac:dyDescent="0.15">
      <c r="A38" s="278" t="s">
        <v>97</v>
      </c>
      <c r="B38" s="265"/>
      <c r="C38" s="9">
        <f t="shared" si="1"/>
        <v>3</v>
      </c>
      <c r="D38" s="35"/>
      <c r="E38" s="43"/>
      <c r="F38" s="43"/>
      <c r="G38" s="43"/>
      <c r="H38" s="43"/>
      <c r="I38" s="43"/>
      <c r="J38" s="43"/>
      <c r="K38" s="43"/>
      <c r="L38" s="43"/>
      <c r="M38" s="43"/>
      <c r="N38" s="43">
        <v>1</v>
      </c>
      <c r="O38" s="43"/>
      <c r="P38" s="43"/>
      <c r="Q38" s="43"/>
      <c r="R38" s="43"/>
      <c r="S38" s="26">
        <v>2</v>
      </c>
    </row>
    <row r="39" spans="1:19" ht="28.5" customHeight="1" x14ac:dyDescent="0.15">
      <c r="A39" s="265" t="s">
        <v>51</v>
      </c>
      <c r="B39" s="265"/>
      <c r="C39" s="9">
        <f t="shared" si="1"/>
        <v>6</v>
      </c>
      <c r="D39" s="35">
        <v>3</v>
      </c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>
        <v>2</v>
      </c>
      <c r="Q39" s="43"/>
      <c r="R39" s="43"/>
      <c r="S39" s="26">
        <v>1</v>
      </c>
    </row>
    <row r="40" spans="1:19" ht="28.5" customHeight="1" x14ac:dyDescent="0.15">
      <c r="A40" s="265" t="s">
        <v>57</v>
      </c>
      <c r="B40" s="265"/>
      <c r="C40" s="9">
        <f t="shared" si="1"/>
        <v>11</v>
      </c>
      <c r="D40" s="35">
        <v>8</v>
      </c>
      <c r="E40" s="43"/>
      <c r="F40" s="43"/>
      <c r="G40" s="43"/>
      <c r="H40" s="43"/>
      <c r="I40" s="43"/>
      <c r="J40" s="43"/>
      <c r="K40" s="43"/>
      <c r="L40" s="43">
        <v>1</v>
      </c>
      <c r="M40" s="43"/>
      <c r="N40" s="43"/>
      <c r="O40" s="43"/>
      <c r="P40" s="43">
        <v>2</v>
      </c>
      <c r="Q40" s="43"/>
      <c r="R40" s="43"/>
      <c r="S40" s="26"/>
    </row>
    <row r="41" spans="1:19" ht="28.5" customHeight="1" x14ac:dyDescent="0.15">
      <c r="A41" s="257" t="s">
        <v>10</v>
      </c>
      <c r="B41" s="257"/>
      <c r="C41" s="9">
        <f>SUM(D41:S41)</f>
        <v>2</v>
      </c>
      <c r="D41" s="35">
        <v>0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/>
      <c r="N41" s="43">
        <v>1</v>
      </c>
      <c r="O41" s="43">
        <v>0</v>
      </c>
      <c r="P41" s="43">
        <v>1</v>
      </c>
      <c r="Q41" s="43">
        <v>0</v>
      </c>
      <c r="R41" s="43">
        <v>0</v>
      </c>
      <c r="S41" s="26">
        <v>0</v>
      </c>
    </row>
    <row r="42" spans="1:19" ht="28.5" customHeight="1" x14ac:dyDescent="0.15">
      <c r="A42" s="257" t="s">
        <v>58</v>
      </c>
      <c r="B42" s="257"/>
      <c r="C42" s="9">
        <f t="shared" ref="C42" si="6">SUM(D42:S42)</f>
        <v>33</v>
      </c>
      <c r="D42" s="191">
        <v>22</v>
      </c>
      <c r="E42" s="43"/>
      <c r="F42" s="43">
        <v>6</v>
      </c>
      <c r="G42" s="43"/>
      <c r="H42" s="43"/>
      <c r="I42" s="43">
        <v>1</v>
      </c>
      <c r="J42" s="43">
        <v>3</v>
      </c>
      <c r="K42" s="43"/>
      <c r="L42" s="43"/>
      <c r="M42" s="43"/>
      <c r="N42" s="43">
        <v>1</v>
      </c>
      <c r="O42" s="43"/>
      <c r="P42" s="43"/>
      <c r="Q42" s="43"/>
      <c r="R42" s="43"/>
      <c r="S42" s="26"/>
    </row>
    <row r="43" spans="1:19" ht="28.5" customHeight="1" thickBot="1" x14ac:dyDescent="0.2">
      <c r="A43" s="256" t="s">
        <v>20</v>
      </c>
      <c r="B43" s="256"/>
      <c r="C43" s="9">
        <f t="shared" si="1"/>
        <v>0</v>
      </c>
      <c r="D43" s="35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19" ht="28.5" customHeight="1" x14ac:dyDescent="0.15">
      <c r="A44" s="264" t="s">
        <v>16</v>
      </c>
      <c r="B44" s="264"/>
      <c r="C44" s="95">
        <f>SUM(D44:S44)</f>
        <v>28</v>
      </c>
      <c r="D44" s="35">
        <v>16</v>
      </c>
      <c r="E44" s="43"/>
      <c r="F44" s="43">
        <v>3</v>
      </c>
      <c r="G44" s="43"/>
      <c r="H44" s="43"/>
      <c r="I44" s="43"/>
      <c r="J44" s="43">
        <v>3</v>
      </c>
      <c r="K44" s="43"/>
      <c r="L44" s="43"/>
      <c r="M44" s="43"/>
      <c r="N44" s="43"/>
      <c r="O44" s="43"/>
      <c r="P44" s="43"/>
      <c r="Q44" s="43">
        <v>1</v>
      </c>
      <c r="R44" s="43">
        <v>5</v>
      </c>
      <c r="S44" s="26"/>
    </row>
    <row r="45" spans="1:19" ht="28.5" customHeight="1" x14ac:dyDescent="0.15">
      <c r="A45" s="256" t="s">
        <v>56</v>
      </c>
      <c r="B45" s="256"/>
      <c r="C45" s="9">
        <f t="shared" si="1"/>
        <v>0</v>
      </c>
      <c r="D45" s="35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6"/>
    </row>
    <row r="46" spans="1:19" ht="28.5" customHeight="1" x14ac:dyDescent="0.15">
      <c r="A46" s="265" t="s">
        <v>60</v>
      </c>
      <c r="B46" s="265"/>
      <c r="C46" s="9">
        <f t="shared" si="1"/>
        <v>23</v>
      </c>
      <c r="D46" s="35">
        <v>0</v>
      </c>
      <c r="E46" s="43">
        <v>0</v>
      </c>
      <c r="F46" s="43">
        <v>0</v>
      </c>
      <c r="G46" s="43">
        <v>2</v>
      </c>
      <c r="H46" s="43">
        <v>18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3</v>
      </c>
      <c r="P46" s="43">
        <v>0</v>
      </c>
      <c r="Q46" s="43">
        <v>0</v>
      </c>
      <c r="R46" s="43">
        <v>0</v>
      </c>
      <c r="S46" s="26">
        <v>0</v>
      </c>
    </row>
    <row r="47" spans="1:19" ht="28.5" customHeight="1" thickBot="1" x14ac:dyDescent="0.2">
      <c r="A47" s="283" t="s">
        <v>59</v>
      </c>
      <c r="B47" s="283"/>
      <c r="C47" s="94">
        <f t="shared" si="1"/>
        <v>10</v>
      </c>
      <c r="D47" s="59"/>
      <c r="E47" s="29"/>
      <c r="F47" s="29"/>
      <c r="G47" s="29"/>
      <c r="H47" s="29">
        <v>8</v>
      </c>
      <c r="I47" s="29"/>
      <c r="J47" s="29"/>
      <c r="K47" s="29"/>
      <c r="L47" s="29"/>
      <c r="M47" s="29"/>
      <c r="N47" s="29"/>
      <c r="O47" s="29">
        <v>0</v>
      </c>
      <c r="P47" s="29"/>
      <c r="Q47" s="29">
        <v>2</v>
      </c>
      <c r="R47" s="29"/>
      <c r="S47" s="60"/>
    </row>
  </sheetData>
  <mergeCells count="24">
    <mergeCell ref="B1:R1"/>
    <mergeCell ref="Q2:R2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tabSelected="1" zoomScale="78" zoomScaleNormal="78" zoomScaleSheetLayoutView="89" workbookViewId="0">
      <pane xSplit="2" ySplit="4" topLeftCell="C35" activePane="bottomRight" state="frozen"/>
      <selection activeCell="U41" sqref="U41"/>
      <selection pane="topRight" activeCell="U41" sqref="U41"/>
      <selection pane="bottomLeft" activeCell="U41" sqref="U41"/>
      <selection pane="bottomRight" activeCell="A39" sqref="A39:B39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8">
        <f ca="1">TODAY()</f>
        <v>45257</v>
      </c>
      <c r="B1" s="266" t="s">
        <v>63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183"/>
    </row>
    <row r="2" spans="1:19" ht="28.5" customHeight="1" thickBot="1" x14ac:dyDescent="0.2">
      <c r="A2" s="185"/>
      <c r="B2" s="3" t="s">
        <v>73</v>
      </c>
      <c r="C2" s="4"/>
      <c r="D2" s="271" t="s">
        <v>64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301" t="s">
        <v>84</v>
      </c>
      <c r="R2" s="301"/>
      <c r="S2" s="181"/>
    </row>
    <row r="3" spans="1:19" ht="28.5" customHeight="1" thickBot="1" x14ac:dyDescent="0.2">
      <c r="A3" s="284" t="s">
        <v>66</v>
      </c>
      <c r="B3" s="285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70" t="s">
        <v>4</v>
      </c>
      <c r="B4" s="270"/>
      <c r="C4" s="6">
        <f>SUM(C21,C26,C31,C35,C36:C47)</f>
        <v>240</v>
      </c>
      <c r="D4" s="12">
        <f>SUM(D21,D26,D31,D35,D36:D47)</f>
        <v>83</v>
      </c>
      <c r="E4" s="12">
        <f t="shared" ref="E4:S4" si="0">SUM(E21,E26,E31,E35,E36:E47)</f>
        <v>3</v>
      </c>
      <c r="F4" s="12">
        <f t="shared" si="0"/>
        <v>11</v>
      </c>
      <c r="G4" s="12">
        <f t="shared" si="0"/>
        <v>6</v>
      </c>
      <c r="H4" s="12">
        <f t="shared" si="0"/>
        <v>19</v>
      </c>
      <c r="I4" s="12">
        <f t="shared" si="0"/>
        <v>8</v>
      </c>
      <c r="J4" s="12">
        <f t="shared" si="0"/>
        <v>4</v>
      </c>
      <c r="K4" s="12">
        <f t="shared" si="0"/>
        <v>0</v>
      </c>
      <c r="L4" s="12">
        <f t="shared" si="0"/>
        <v>3</v>
      </c>
      <c r="M4" s="12">
        <f t="shared" si="0"/>
        <v>3</v>
      </c>
      <c r="N4" s="12">
        <f t="shared" si="0"/>
        <v>10</v>
      </c>
      <c r="O4" s="12">
        <f t="shared" si="0"/>
        <v>49</v>
      </c>
      <c r="P4" s="12">
        <f t="shared" si="0"/>
        <v>10</v>
      </c>
      <c r="Q4" s="12">
        <f t="shared" si="0"/>
        <v>22</v>
      </c>
      <c r="R4" s="12">
        <f t="shared" si="0"/>
        <v>8</v>
      </c>
      <c r="S4" s="12">
        <f t="shared" si="0"/>
        <v>1</v>
      </c>
    </row>
    <row r="5" spans="1:19" ht="28.5" customHeight="1" thickBot="1" x14ac:dyDescent="0.2">
      <c r="A5" s="255" t="s">
        <v>1</v>
      </c>
      <c r="B5" s="247" t="s">
        <v>29</v>
      </c>
      <c r="C5" s="7">
        <f>SUM(D5:S5)</f>
        <v>11</v>
      </c>
      <c r="D5" s="176"/>
      <c r="E5" s="138"/>
      <c r="F5" s="138"/>
      <c r="G5" s="138"/>
      <c r="H5" s="138">
        <v>1</v>
      </c>
      <c r="I5" s="138">
        <v>1</v>
      </c>
      <c r="J5" s="138">
        <v>2</v>
      </c>
      <c r="K5" s="138"/>
      <c r="L5" s="138">
        <v>2</v>
      </c>
      <c r="M5" s="138"/>
      <c r="N5" s="138">
        <v>3</v>
      </c>
      <c r="O5" s="138"/>
      <c r="P5" s="138">
        <v>1</v>
      </c>
      <c r="Q5" s="138"/>
      <c r="R5" s="138">
        <v>1</v>
      </c>
      <c r="S5" s="139"/>
    </row>
    <row r="6" spans="1:19" ht="28.5" customHeight="1" thickTop="1" thickBot="1" x14ac:dyDescent="0.2">
      <c r="A6" s="255"/>
      <c r="B6" s="248" t="s">
        <v>32</v>
      </c>
      <c r="C6" s="28">
        <f t="shared" ref="C6:C21" si="1">SUM(D6:S6)</f>
        <v>1</v>
      </c>
      <c r="D6" s="177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>
        <v>1</v>
      </c>
      <c r="Q6" s="53"/>
      <c r="R6" s="53"/>
      <c r="S6" s="85"/>
    </row>
    <row r="7" spans="1:19" ht="28.5" customHeight="1" thickTop="1" thickBot="1" x14ac:dyDescent="0.2">
      <c r="A7" s="255"/>
      <c r="B7" s="248" t="s">
        <v>30</v>
      </c>
      <c r="C7" s="28">
        <f t="shared" si="1"/>
        <v>1</v>
      </c>
      <c r="D7" s="177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>
        <v>1</v>
      </c>
      <c r="S7" s="85"/>
    </row>
    <row r="8" spans="1:19" ht="28.5" customHeight="1" thickTop="1" thickBot="1" x14ac:dyDescent="0.2">
      <c r="A8" s="255"/>
      <c r="B8" s="248" t="s">
        <v>34</v>
      </c>
      <c r="C8" s="28">
        <f t="shared" si="1"/>
        <v>1</v>
      </c>
      <c r="D8" s="177"/>
      <c r="E8" s="53"/>
      <c r="F8" s="53"/>
      <c r="G8" s="53"/>
      <c r="H8" s="53"/>
      <c r="I8" s="53"/>
      <c r="J8" s="53"/>
      <c r="K8" s="53"/>
      <c r="L8" s="53"/>
      <c r="M8" s="53"/>
      <c r="N8" s="53"/>
      <c r="O8" s="53">
        <v>1</v>
      </c>
      <c r="P8" s="53"/>
      <c r="Q8" s="53"/>
      <c r="R8" s="53"/>
      <c r="S8" s="85"/>
    </row>
    <row r="9" spans="1:19" ht="28.5" customHeight="1" thickTop="1" thickBot="1" x14ac:dyDescent="0.2">
      <c r="A9" s="255"/>
      <c r="B9" s="248" t="s">
        <v>35</v>
      </c>
      <c r="C9" s="28">
        <f t="shared" si="1"/>
        <v>0</v>
      </c>
      <c r="D9" s="177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255"/>
      <c r="B10" s="248" t="s">
        <v>25</v>
      </c>
      <c r="C10" s="28">
        <f t="shared" si="1"/>
        <v>2</v>
      </c>
      <c r="D10" s="177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>
        <v>2</v>
      </c>
      <c r="P10" s="53"/>
      <c r="Q10" s="53"/>
      <c r="R10" s="53"/>
      <c r="S10" s="85"/>
    </row>
    <row r="11" spans="1:19" ht="28.5" customHeight="1" thickTop="1" thickBot="1" x14ac:dyDescent="0.2">
      <c r="A11" s="255"/>
      <c r="B11" s="248" t="s">
        <v>23</v>
      </c>
      <c r="C11" s="28">
        <f t="shared" si="1"/>
        <v>0</v>
      </c>
      <c r="D11" s="17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255"/>
      <c r="B12" s="248" t="s">
        <v>36</v>
      </c>
      <c r="C12" s="28">
        <f t="shared" si="1"/>
        <v>0</v>
      </c>
      <c r="D12" s="177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85"/>
    </row>
    <row r="13" spans="1:19" ht="28.5" customHeight="1" thickTop="1" thickBot="1" x14ac:dyDescent="0.2">
      <c r="A13" s="255"/>
      <c r="B13" s="248" t="s">
        <v>5</v>
      </c>
      <c r="C13" s="28">
        <f t="shared" si="1"/>
        <v>3</v>
      </c>
      <c r="D13" s="177"/>
      <c r="E13" s="53"/>
      <c r="F13" s="53"/>
      <c r="G13" s="53"/>
      <c r="H13" s="53"/>
      <c r="I13" s="53"/>
      <c r="J13" s="53"/>
      <c r="K13" s="53"/>
      <c r="L13" s="53"/>
      <c r="M13" s="53"/>
      <c r="N13" s="53">
        <v>2</v>
      </c>
      <c r="O13" s="53">
        <v>1</v>
      </c>
      <c r="P13" s="53"/>
      <c r="Q13" s="53"/>
      <c r="R13" s="53"/>
      <c r="S13" s="85"/>
    </row>
    <row r="14" spans="1:19" ht="28.5" customHeight="1" thickTop="1" thickBot="1" x14ac:dyDescent="0.2">
      <c r="A14" s="255"/>
      <c r="B14" s="248" t="s">
        <v>12</v>
      </c>
      <c r="C14" s="28">
        <f t="shared" si="1"/>
        <v>0</v>
      </c>
      <c r="D14" s="177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85"/>
    </row>
    <row r="15" spans="1:19" ht="28.5" customHeight="1" thickTop="1" thickBot="1" x14ac:dyDescent="0.2">
      <c r="A15" s="255"/>
      <c r="B15" s="248" t="s">
        <v>38</v>
      </c>
      <c r="C15" s="28">
        <f t="shared" si="1"/>
        <v>0</v>
      </c>
      <c r="D15" s="177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255"/>
      <c r="B16" s="248" t="s">
        <v>39</v>
      </c>
      <c r="C16" s="28">
        <f t="shared" si="1"/>
        <v>0</v>
      </c>
      <c r="D16" s="177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255"/>
      <c r="B17" s="248" t="s">
        <v>40</v>
      </c>
      <c r="C17" s="28">
        <f t="shared" si="1"/>
        <v>1</v>
      </c>
      <c r="D17" s="177"/>
      <c r="E17" s="53"/>
      <c r="F17" s="53">
        <v>1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255"/>
      <c r="B18" s="248" t="s">
        <v>26</v>
      </c>
      <c r="C18" s="28">
        <f t="shared" si="1"/>
        <v>1</v>
      </c>
      <c r="D18" s="177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>
        <v>1</v>
      </c>
      <c r="Q18" s="53"/>
      <c r="R18" s="53"/>
      <c r="S18" s="85"/>
    </row>
    <row r="19" spans="1:19" ht="28.5" customHeight="1" thickTop="1" thickBot="1" x14ac:dyDescent="0.2">
      <c r="A19" s="255"/>
      <c r="B19" s="248" t="s">
        <v>41</v>
      </c>
      <c r="C19" s="28">
        <f t="shared" si="1"/>
        <v>0</v>
      </c>
      <c r="D19" s="177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255"/>
      <c r="B20" s="249" t="s">
        <v>42</v>
      </c>
      <c r="C20" s="104">
        <f t="shared" si="1"/>
        <v>0</v>
      </c>
      <c r="D20" s="177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296" t="s">
        <v>43</v>
      </c>
      <c r="B21" s="296"/>
      <c r="C21" s="6">
        <f t="shared" si="1"/>
        <v>21</v>
      </c>
      <c r="D21" s="141">
        <f t="shared" ref="D21:S21" si="2">SUM(D5:D20)</f>
        <v>0</v>
      </c>
      <c r="E21" s="142">
        <f t="shared" si="2"/>
        <v>0</v>
      </c>
      <c r="F21" s="142">
        <f t="shared" si="2"/>
        <v>1</v>
      </c>
      <c r="G21" s="142">
        <f t="shared" si="2"/>
        <v>0</v>
      </c>
      <c r="H21" s="142">
        <f t="shared" si="2"/>
        <v>1</v>
      </c>
      <c r="I21" s="142">
        <f t="shared" si="2"/>
        <v>1</v>
      </c>
      <c r="J21" s="142">
        <f t="shared" si="2"/>
        <v>2</v>
      </c>
      <c r="K21" s="142">
        <f t="shared" si="2"/>
        <v>0</v>
      </c>
      <c r="L21" s="142">
        <f t="shared" si="2"/>
        <v>2</v>
      </c>
      <c r="M21" s="142">
        <f t="shared" si="2"/>
        <v>0</v>
      </c>
      <c r="N21" s="142">
        <f t="shared" si="2"/>
        <v>5</v>
      </c>
      <c r="O21" s="142">
        <f t="shared" si="2"/>
        <v>4</v>
      </c>
      <c r="P21" s="142">
        <f t="shared" si="2"/>
        <v>3</v>
      </c>
      <c r="Q21" s="142">
        <f t="shared" si="2"/>
        <v>0</v>
      </c>
      <c r="R21" s="142">
        <f t="shared" si="2"/>
        <v>2</v>
      </c>
      <c r="S21" s="143">
        <f t="shared" si="2"/>
        <v>0</v>
      </c>
    </row>
    <row r="22" spans="1:19" ht="28.5" customHeight="1" thickBot="1" x14ac:dyDescent="0.2">
      <c r="A22" s="255" t="s">
        <v>11</v>
      </c>
      <c r="B22" s="236" t="s">
        <v>14</v>
      </c>
      <c r="C22" s="8">
        <f t="shared" ref="C22:C47" si="3">SUM(D22:S22)</f>
        <v>2</v>
      </c>
      <c r="D22" s="13"/>
      <c r="E22" s="16"/>
      <c r="F22" s="16"/>
      <c r="G22" s="16">
        <v>2</v>
      </c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4"/>
    </row>
    <row r="23" spans="1:19" ht="28.5" customHeight="1" thickTop="1" thickBot="1" x14ac:dyDescent="0.2">
      <c r="A23" s="255"/>
      <c r="B23" s="237" t="s">
        <v>44</v>
      </c>
      <c r="C23" s="9">
        <f t="shared" si="3"/>
        <v>83</v>
      </c>
      <c r="D23" s="144">
        <v>33</v>
      </c>
      <c r="E23" s="145"/>
      <c r="F23" s="145"/>
      <c r="G23" s="145">
        <v>1</v>
      </c>
      <c r="H23" s="145"/>
      <c r="I23" s="145">
        <v>2</v>
      </c>
      <c r="J23" s="145"/>
      <c r="K23" s="145"/>
      <c r="L23" s="145"/>
      <c r="M23" s="145"/>
      <c r="N23" s="145">
        <v>1</v>
      </c>
      <c r="O23" s="145">
        <v>33</v>
      </c>
      <c r="P23" s="145">
        <v>2</v>
      </c>
      <c r="Q23" s="145">
        <v>11</v>
      </c>
      <c r="R23" s="145"/>
      <c r="S23" s="33"/>
    </row>
    <row r="24" spans="1:19" ht="28.5" customHeight="1" thickTop="1" thickBot="1" x14ac:dyDescent="0.2">
      <c r="A24" s="255"/>
      <c r="B24" s="237" t="s">
        <v>37</v>
      </c>
      <c r="C24" s="9">
        <f t="shared" si="3"/>
        <v>19</v>
      </c>
      <c r="D24" s="144">
        <v>4</v>
      </c>
      <c r="E24" s="145"/>
      <c r="F24" s="145"/>
      <c r="G24" s="145">
        <v>1</v>
      </c>
      <c r="H24" s="145"/>
      <c r="I24" s="145">
        <v>2</v>
      </c>
      <c r="J24" s="145"/>
      <c r="K24" s="145"/>
      <c r="L24" s="145"/>
      <c r="M24" s="145"/>
      <c r="N24" s="145"/>
      <c r="O24" s="145">
        <v>9</v>
      </c>
      <c r="P24" s="145"/>
      <c r="Q24" s="145">
        <v>3</v>
      </c>
      <c r="R24" s="145"/>
      <c r="S24" s="33"/>
    </row>
    <row r="25" spans="1:19" ht="28.5" customHeight="1" thickTop="1" thickBot="1" x14ac:dyDescent="0.2">
      <c r="A25" s="255"/>
      <c r="B25" s="238" t="s">
        <v>45</v>
      </c>
      <c r="C25" s="10">
        <f t="shared" si="3"/>
        <v>8</v>
      </c>
      <c r="D25" s="144"/>
      <c r="E25" s="145"/>
      <c r="F25" s="145"/>
      <c r="G25" s="145">
        <v>1</v>
      </c>
      <c r="H25" s="145"/>
      <c r="I25" s="145"/>
      <c r="J25" s="145"/>
      <c r="K25" s="145"/>
      <c r="L25" s="145"/>
      <c r="M25" s="145"/>
      <c r="N25" s="145"/>
      <c r="O25" s="145"/>
      <c r="P25" s="145"/>
      <c r="Q25" s="145">
        <v>7</v>
      </c>
      <c r="R25" s="145"/>
      <c r="S25" s="33"/>
    </row>
    <row r="26" spans="1:19" ht="28.5" customHeight="1" thickTop="1" thickBot="1" x14ac:dyDescent="0.2">
      <c r="A26" s="258" t="s" ph="1">
        <v>46</v>
      </c>
      <c r="B26" s="258" ph="1"/>
      <c r="C26" s="6">
        <f t="shared" si="3"/>
        <v>112</v>
      </c>
      <c r="D26" s="141">
        <f>SUM(D22:D25)</f>
        <v>37</v>
      </c>
      <c r="E26" s="142">
        <f>SUM(E22:E25)</f>
        <v>0</v>
      </c>
      <c r="F26" s="142">
        <f t="shared" ref="F26:S26" si="4">SUM(F22:F25)</f>
        <v>0</v>
      </c>
      <c r="G26" s="142">
        <f t="shared" si="4"/>
        <v>5</v>
      </c>
      <c r="H26" s="142">
        <f t="shared" si="4"/>
        <v>0</v>
      </c>
      <c r="I26" s="142">
        <f t="shared" si="4"/>
        <v>4</v>
      </c>
      <c r="J26" s="142">
        <f t="shared" si="4"/>
        <v>0</v>
      </c>
      <c r="K26" s="142">
        <f t="shared" si="4"/>
        <v>0</v>
      </c>
      <c r="L26" s="142">
        <f t="shared" si="4"/>
        <v>0</v>
      </c>
      <c r="M26" s="142">
        <f t="shared" si="4"/>
        <v>0</v>
      </c>
      <c r="N26" s="142">
        <f t="shared" si="4"/>
        <v>1</v>
      </c>
      <c r="O26" s="142">
        <f t="shared" si="4"/>
        <v>42</v>
      </c>
      <c r="P26" s="142">
        <f t="shared" si="4"/>
        <v>2</v>
      </c>
      <c r="Q26" s="142">
        <f t="shared" si="4"/>
        <v>21</v>
      </c>
      <c r="R26" s="142">
        <f t="shared" si="4"/>
        <v>0</v>
      </c>
      <c r="S26" s="143">
        <f t="shared" si="4"/>
        <v>0</v>
      </c>
    </row>
    <row r="27" spans="1:19" ht="28.5" customHeight="1" x14ac:dyDescent="0.15">
      <c r="A27" s="245" t="s">
        <v>22</v>
      </c>
      <c r="B27" s="239" t="s">
        <v>24</v>
      </c>
      <c r="C27" s="95">
        <f t="shared" si="3"/>
        <v>4</v>
      </c>
      <c r="D27" s="13">
        <v>4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4"/>
    </row>
    <row r="28" spans="1:19" ht="28.5" customHeight="1" x14ac:dyDescent="0.15">
      <c r="A28" s="246"/>
      <c r="B28" s="237" t="s">
        <v>47</v>
      </c>
      <c r="C28" s="9">
        <f t="shared" si="3"/>
        <v>4</v>
      </c>
      <c r="D28" s="144">
        <v>2</v>
      </c>
      <c r="E28" s="145"/>
      <c r="F28" s="145"/>
      <c r="G28" s="145"/>
      <c r="H28" s="145"/>
      <c r="I28" s="145">
        <v>1</v>
      </c>
      <c r="J28" s="145"/>
      <c r="K28" s="145"/>
      <c r="L28" s="145"/>
      <c r="M28" s="145"/>
      <c r="N28" s="145">
        <v>1</v>
      </c>
      <c r="O28" s="145"/>
      <c r="P28" s="145"/>
      <c r="Q28" s="145"/>
      <c r="R28" s="145"/>
      <c r="S28" s="33"/>
    </row>
    <row r="29" spans="1:19" ht="28.5" customHeight="1" x14ac:dyDescent="0.15">
      <c r="A29" s="246"/>
      <c r="B29" s="237" t="s">
        <v>33</v>
      </c>
      <c r="C29" s="9">
        <f t="shared" si="3"/>
        <v>1</v>
      </c>
      <c r="D29" s="144">
        <v>1</v>
      </c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33"/>
    </row>
    <row r="30" spans="1:19" ht="28.5" customHeight="1" thickBot="1" x14ac:dyDescent="0.2">
      <c r="A30" s="244"/>
      <c r="B30" s="240" t="s">
        <v>48</v>
      </c>
      <c r="C30" s="97">
        <f t="shared" si="3"/>
        <v>2</v>
      </c>
      <c r="D30" s="144">
        <v>2</v>
      </c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33"/>
    </row>
    <row r="31" spans="1:19" ht="28.5" customHeight="1" thickTop="1" thickBot="1" x14ac:dyDescent="0.2">
      <c r="A31" s="259" t="s">
        <v>49</v>
      </c>
      <c r="B31" s="259"/>
      <c r="C31" s="98">
        <f t="shared" si="3"/>
        <v>11</v>
      </c>
      <c r="D31" s="99">
        <f t="shared" ref="D31:S31" si="5">SUM(D27:D30)</f>
        <v>9</v>
      </c>
      <c r="E31" s="15">
        <f t="shared" si="5"/>
        <v>0</v>
      </c>
      <c r="F31" s="15">
        <f t="shared" si="5"/>
        <v>0</v>
      </c>
      <c r="G31" s="15">
        <f t="shared" si="5"/>
        <v>0</v>
      </c>
      <c r="H31" s="15">
        <f t="shared" si="5"/>
        <v>0</v>
      </c>
      <c r="I31" s="15">
        <f t="shared" si="5"/>
        <v>1</v>
      </c>
      <c r="J31" s="15">
        <f t="shared" si="5"/>
        <v>0</v>
      </c>
      <c r="K31" s="15">
        <f t="shared" si="5"/>
        <v>0</v>
      </c>
      <c r="L31" s="15">
        <f t="shared" si="5"/>
        <v>0</v>
      </c>
      <c r="M31" s="15">
        <f t="shared" si="5"/>
        <v>0</v>
      </c>
      <c r="N31" s="15">
        <f t="shared" si="5"/>
        <v>1</v>
      </c>
      <c r="O31" s="15">
        <f t="shared" si="5"/>
        <v>0</v>
      </c>
      <c r="P31" s="15">
        <f t="shared" si="5"/>
        <v>0</v>
      </c>
      <c r="Q31" s="15">
        <f t="shared" si="5"/>
        <v>0</v>
      </c>
      <c r="R31" s="15">
        <f t="shared" si="5"/>
        <v>0</v>
      </c>
      <c r="S31" s="27">
        <f t="shared" si="5"/>
        <v>0</v>
      </c>
    </row>
    <row r="32" spans="1:19" ht="28.5" customHeight="1" thickBot="1" x14ac:dyDescent="0.2">
      <c r="A32" s="254" t="s">
        <v>7</v>
      </c>
      <c r="B32" s="215" t="s">
        <v>50</v>
      </c>
      <c r="C32" s="95">
        <f t="shared" si="3"/>
        <v>0</v>
      </c>
      <c r="D32" s="9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3"/>
    </row>
    <row r="33" spans="1:19" ht="28.5" customHeight="1" thickTop="1" thickBot="1" x14ac:dyDescent="0.2">
      <c r="A33" s="254"/>
      <c r="B33" s="158" t="s">
        <v>28</v>
      </c>
      <c r="C33" s="101">
        <f t="shared" si="3"/>
        <v>0</v>
      </c>
      <c r="D33" s="3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6"/>
    </row>
    <row r="34" spans="1:19" ht="28.5" customHeight="1" thickTop="1" thickBot="1" x14ac:dyDescent="0.2">
      <c r="A34" s="254"/>
      <c r="B34" s="216" t="s">
        <v>52</v>
      </c>
      <c r="C34" s="10">
        <f t="shared" si="3"/>
        <v>0</v>
      </c>
      <c r="D34" s="10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4"/>
    </row>
    <row r="35" spans="1:19" ht="28.5" customHeight="1" thickTop="1" thickBot="1" x14ac:dyDescent="0.2">
      <c r="A35" s="258" t="s">
        <v>53</v>
      </c>
      <c r="B35" s="258"/>
      <c r="C35" s="98">
        <f t="shared" si="3"/>
        <v>0</v>
      </c>
      <c r="D35" s="99">
        <f t="shared" ref="D35:S35" si="6">SUM(D32:D34)</f>
        <v>0</v>
      </c>
      <c r="E35" s="15">
        <f t="shared" si="6"/>
        <v>0</v>
      </c>
      <c r="F35" s="15">
        <f t="shared" si="6"/>
        <v>0</v>
      </c>
      <c r="G35" s="15">
        <f t="shared" si="6"/>
        <v>0</v>
      </c>
      <c r="H35" s="15">
        <v>0</v>
      </c>
      <c r="I35" s="15">
        <f t="shared" si="6"/>
        <v>0</v>
      </c>
      <c r="J35" s="15">
        <f t="shared" si="6"/>
        <v>0</v>
      </c>
      <c r="K35" s="15">
        <f t="shared" si="6"/>
        <v>0</v>
      </c>
      <c r="L35" s="15">
        <f t="shared" si="6"/>
        <v>0</v>
      </c>
      <c r="M35" s="15">
        <f t="shared" si="6"/>
        <v>0</v>
      </c>
      <c r="N35" s="15">
        <f t="shared" si="6"/>
        <v>0</v>
      </c>
      <c r="O35" s="23">
        <f t="shared" si="6"/>
        <v>0</v>
      </c>
      <c r="P35" s="15">
        <f t="shared" si="6"/>
        <v>0</v>
      </c>
      <c r="Q35" s="15">
        <f t="shared" si="6"/>
        <v>0</v>
      </c>
      <c r="R35" s="15">
        <f t="shared" si="6"/>
        <v>0</v>
      </c>
      <c r="S35" s="27">
        <f t="shared" si="6"/>
        <v>0</v>
      </c>
    </row>
    <row r="36" spans="1:19" ht="28.5" customHeight="1" x14ac:dyDescent="0.15">
      <c r="A36" s="300" t="s">
        <v>17</v>
      </c>
      <c r="B36" s="300"/>
      <c r="C36" s="178">
        <f>SUM(D36:S36)</f>
        <v>0</v>
      </c>
      <c r="D36" s="189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65"/>
    </row>
    <row r="37" spans="1:19" ht="28.5" customHeight="1" x14ac:dyDescent="0.15">
      <c r="A37" s="275" t="s">
        <v>54</v>
      </c>
      <c r="B37" s="275"/>
      <c r="C37" s="100">
        <f t="shared" si="3"/>
        <v>2</v>
      </c>
      <c r="D37" s="35"/>
      <c r="E37" s="43">
        <v>1</v>
      </c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>
        <v>1</v>
      </c>
      <c r="Q37" s="43"/>
      <c r="R37" s="43"/>
      <c r="S37" s="26"/>
    </row>
    <row r="38" spans="1:19" ht="28.5" customHeight="1" x14ac:dyDescent="0.15">
      <c r="A38" s="257" t="s">
        <v>55</v>
      </c>
      <c r="B38" s="257"/>
      <c r="C38" s="9">
        <f t="shared" si="3"/>
        <v>2</v>
      </c>
      <c r="D38" s="35"/>
      <c r="E38" s="43"/>
      <c r="F38" s="43"/>
      <c r="G38" s="43"/>
      <c r="H38" s="43">
        <v>1</v>
      </c>
      <c r="I38" s="43"/>
      <c r="J38" s="43"/>
      <c r="K38" s="43"/>
      <c r="L38" s="43"/>
      <c r="M38" s="43"/>
      <c r="N38" s="43"/>
      <c r="O38" s="43"/>
      <c r="P38" s="43"/>
      <c r="Q38" s="43"/>
      <c r="R38" s="43">
        <v>1</v>
      </c>
      <c r="S38" s="26"/>
    </row>
    <row r="39" spans="1:19" ht="28.5" customHeight="1" x14ac:dyDescent="0.15">
      <c r="A39" s="278" t="s">
        <v>101</v>
      </c>
      <c r="B39" s="265"/>
      <c r="C39" s="9">
        <f t="shared" si="3"/>
        <v>8</v>
      </c>
      <c r="D39" s="35">
        <v>1</v>
      </c>
      <c r="E39" s="43"/>
      <c r="F39" s="43"/>
      <c r="G39" s="43"/>
      <c r="H39" s="43"/>
      <c r="I39" s="43"/>
      <c r="J39" s="43"/>
      <c r="K39" s="43"/>
      <c r="L39" s="43">
        <v>1</v>
      </c>
      <c r="M39" s="43"/>
      <c r="N39" s="43">
        <v>1</v>
      </c>
      <c r="O39" s="43"/>
      <c r="P39" s="43">
        <v>3</v>
      </c>
      <c r="Q39" s="43">
        <v>1</v>
      </c>
      <c r="R39" s="43"/>
      <c r="S39" s="26">
        <v>1</v>
      </c>
    </row>
    <row r="40" spans="1:19" ht="28.5" customHeight="1" x14ac:dyDescent="0.15">
      <c r="A40" s="265" t="s">
        <v>57</v>
      </c>
      <c r="B40" s="265"/>
      <c r="C40" s="9">
        <f t="shared" si="3"/>
        <v>15</v>
      </c>
      <c r="D40" s="35">
        <v>11</v>
      </c>
      <c r="E40" s="43">
        <v>2</v>
      </c>
      <c r="F40" s="43"/>
      <c r="G40" s="43"/>
      <c r="H40" s="43"/>
      <c r="I40" s="43">
        <v>1</v>
      </c>
      <c r="J40" s="43"/>
      <c r="K40" s="43"/>
      <c r="L40" s="43"/>
      <c r="M40" s="43"/>
      <c r="N40" s="43"/>
      <c r="O40" s="43"/>
      <c r="P40" s="43">
        <v>1</v>
      </c>
      <c r="Q40" s="43"/>
      <c r="R40" s="43"/>
      <c r="S40" s="26"/>
    </row>
    <row r="41" spans="1:19" ht="28.5" customHeight="1" x14ac:dyDescent="0.15">
      <c r="A41" s="265" t="s">
        <v>10</v>
      </c>
      <c r="B41" s="265"/>
      <c r="C41" s="55">
        <f t="shared" si="3"/>
        <v>1</v>
      </c>
      <c r="D41" s="35">
        <v>1</v>
      </c>
      <c r="E41" s="43">
        <v>0</v>
      </c>
      <c r="F41" s="43">
        <v>0</v>
      </c>
      <c r="G41" s="43">
        <v>0</v>
      </c>
      <c r="H41" s="43">
        <v>0</v>
      </c>
      <c r="I41" s="43">
        <v>0</v>
      </c>
      <c r="J41" s="43">
        <v>0</v>
      </c>
      <c r="K41" s="43">
        <v>0</v>
      </c>
      <c r="L41" s="43">
        <v>0</v>
      </c>
      <c r="M41" s="43"/>
      <c r="N41" s="43">
        <v>0</v>
      </c>
      <c r="O41" s="43">
        <v>0</v>
      </c>
      <c r="P41" s="43">
        <v>0</v>
      </c>
      <c r="Q41" s="43">
        <v>0</v>
      </c>
      <c r="R41" s="43">
        <v>0</v>
      </c>
      <c r="S41" s="26">
        <v>0</v>
      </c>
    </row>
    <row r="42" spans="1:19" ht="28.5" customHeight="1" x14ac:dyDescent="0.15">
      <c r="A42" s="278" t="s">
        <v>100</v>
      </c>
      <c r="B42" s="265"/>
      <c r="C42" s="9">
        <f t="shared" si="3"/>
        <v>25</v>
      </c>
      <c r="D42" s="191">
        <v>12</v>
      </c>
      <c r="E42" s="43"/>
      <c r="F42" s="43">
        <v>7</v>
      </c>
      <c r="G42" s="43"/>
      <c r="H42" s="43"/>
      <c r="I42" s="43"/>
      <c r="J42" s="43">
        <v>2</v>
      </c>
      <c r="K42" s="43"/>
      <c r="L42" s="43"/>
      <c r="M42" s="43">
        <v>3</v>
      </c>
      <c r="N42" s="43">
        <v>1</v>
      </c>
      <c r="O42" s="43"/>
      <c r="P42" s="43"/>
      <c r="Q42" s="43"/>
      <c r="R42" s="43"/>
      <c r="S42" s="26"/>
    </row>
    <row r="43" spans="1:19" ht="28.5" customHeight="1" x14ac:dyDescent="0.15">
      <c r="A43" s="256" t="s">
        <v>20</v>
      </c>
      <c r="B43" s="256"/>
      <c r="C43" s="9">
        <f t="shared" si="3"/>
        <v>0</v>
      </c>
      <c r="D43" s="35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19" ht="28.5" customHeight="1" x14ac:dyDescent="0.15">
      <c r="A44" s="265" t="s">
        <v>16</v>
      </c>
      <c r="B44" s="265"/>
      <c r="C44" s="9">
        <f>SUM(D44:S44)</f>
        <v>26</v>
      </c>
      <c r="D44" s="35">
        <v>11</v>
      </c>
      <c r="E44" s="43">
        <v>0</v>
      </c>
      <c r="F44" s="43">
        <v>3</v>
      </c>
      <c r="G44" s="43">
        <v>0</v>
      </c>
      <c r="H44" s="43">
        <v>4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3</v>
      </c>
      <c r="P44" s="43">
        <v>0</v>
      </c>
      <c r="Q44" s="43">
        <v>0</v>
      </c>
      <c r="R44" s="43">
        <v>5</v>
      </c>
      <c r="S44" s="26">
        <v>0</v>
      </c>
    </row>
    <row r="45" spans="1:19" ht="28.5" customHeight="1" x14ac:dyDescent="0.15">
      <c r="A45" s="256" t="s">
        <v>56</v>
      </c>
      <c r="B45" s="256"/>
      <c r="C45" s="9">
        <f t="shared" ref="C45" si="7">SUM(D45:S45)</f>
        <v>0</v>
      </c>
      <c r="D45" s="35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6"/>
    </row>
    <row r="46" spans="1:19" ht="28.5" customHeight="1" x14ac:dyDescent="0.15">
      <c r="A46" s="265" t="s">
        <v>60</v>
      </c>
      <c r="B46" s="265"/>
      <c r="C46" s="9">
        <f t="shared" si="3"/>
        <v>13</v>
      </c>
      <c r="D46" s="35">
        <v>1</v>
      </c>
      <c r="E46" s="43"/>
      <c r="F46" s="43"/>
      <c r="G46" s="43">
        <v>1</v>
      </c>
      <c r="H46" s="43">
        <v>10</v>
      </c>
      <c r="I46" s="43"/>
      <c r="J46" s="43"/>
      <c r="K46" s="43"/>
      <c r="L46" s="43"/>
      <c r="M46" s="43"/>
      <c r="N46" s="43">
        <v>1</v>
      </c>
      <c r="O46" s="43"/>
      <c r="P46" s="43"/>
      <c r="Q46" s="43"/>
      <c r="R46" s="43"/>
      <c r="S46" s="26"/>
    </row>
    <row r="47" spans="1:19" ht="28.5" customHeight="1" thickBot="1" x14ac:dyDescent="0.2">
      <c r="A47" s="263" t="s">
        <v>59</v>
      </c>
      <c r="B47" s="263"/>
      <c r="C47" s="94">
        <f t="shared" si="3"/>
        <v>4</v>
      </c>
      <c r="D47" s="59"/>
      <c r="E47" s="29"/>
      <c r="F47" s="29"/>
      <c r="G47" s="29"/>
      <c r="H47" s="29">
        <v>3</v>
      </c>
      <c r="I47" s="29">
        <v>1</v>
      </c>
      <c r="J47" s="29"/>
      <c r="K47" s="29"/>
      <c r="L47" s="29"/>
      <c r="M47" s="29"/>
      <c r="N47" s="29"/>
      <c r="O47" s="29">
        <v>0</v>
      </c>
      <c r="P47" s="29"/>
      <c r="Q47" s="29">
        <v>0</v>
      </c>
      <c r="R47" s="29"/>
      <c r="S47" s="60"/>
    </row>
  </sheetData>
  <sheetProtection selectLockedCells="1" selectUnlockedCells="1"/>
  <mergeCells count="24">
    <mergeCell ref="B1:R1"/>
    <mergeCell ref="A3:B3"/>
    <mergeCell ref="A4:B4"/>
    <mergeCell ref="A21:B21"/>
    <mergeCell ref="D2:P2"/>
    <mergeCell ref="Q2:R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80" zoomScaleNormal="80" zoomScaleSheetLayoutView="77" workbookViewId="0">
      <pane xSplit="2" ySplit="4" topLeftCell="C5" activePane="bottomRight" state="frozen"/>
      <selection activeCell="U41" sqref="U41"/>
      <selection pane="topRight" activeCell="U41" sqref="U41"/>
      <selection pane="bottomLeft" activeCell="U41" sqref="U41"/>
      <selection pane="bottomRight" activeCell="U41" sqref="U41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8">
        <f ca="1">TODAY()</f>
        <v>45257</v>
      </c>
      <c r="B1" s="266" t="s">
        <v>63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183"/>
    </row>
    <row r="2" spans="1:19" ht="28.5" customHeight="1" thickBot="1" x14ac:dyDescent="0.2">
      <c r="A2" s="185"/>
      <c r="B2" s="3" t="s">
        <v>74</v>
      </c>
      <c r="C2" s="4"/>
      <c r="D2" s="271" t="s">
        <v>64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61" t="s">
        <v>84</v>
      </c>
      <c r="R2" s="61"/>
      <c r="S2" s="181"/>
    </row>
    <row r="3" spans="1:19" ht="28.5" customHeight="1" thickBot="1" x14ac:dyDescent="0.2">
      <c r="A3" s="284" t="s">
        <v>66</v>
      </c>
      <c r="B3" s="285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70" t="s">
        <v>4</v>
      </c>
      <c r="B4" s="270"/>
      <c r="C4" s="6">
        <f>SUM(C21,C26,C31,C35,C36:C47)</f>
        <v>0</v>
      </c>
      <c r="D4" s="12">
        <f>SUM(D21,D26,D31,D35,D36:D47)</f>
        <v>0</v>
      </c>
      <c r="E4" s="12">
        <f t="shared" ref="E4:S4" si="0">SUM(E21,E26,E31,E35,E36:E47)</f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 s="12">
        <f t="shared" si="0"/>
        <v>0</v>
      </c>
      <c r="P4" s="12">
        <f t="shared" si="0"/>
        <v>0</v>
      </c>
      <c r="Q4" s="12">
        <f t="shared" si="0"/>
        <v>0</v>
      </c>
      <c r="R4" s="12">
        <f t="shared" si="0"/>
        <v>0</v>
      </c>
      <c r="S4" s="12">
        <f t="shared" si="0"/>
        <v>0</v>
      </c>
    </row>
    <row r="5" spans="1:19" ht="28.5" customHeight="1" thickBot="1" x14ac:dyDescent="0.2">
      <c r="A5" s="272" t="s">
        <v>1</v>
      </c>
      <c r="B5" s="153" t="s">
        <v>29</v>
      </c>
      <c r="C5" s="7">
        <f>SUM(D5:S5)</f>
        <v>0</v>
      </c>
      <c r="D5" s="176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9"/>
    </row>
    <row r="6" spans="1:19" ht="28.5" customHeight="1" thickTop="1" thickBot="1" x14ac:dyDescent="0.2">
      <c r="A6" s="272"/>
      <c r="B6" s="154" t="s">
        <v>32</v>
      </c>
      <c r="C6" s="28">
        <f t="shared" ref="C6:C47" si="1">SUM(D6:S6)</f>
        <v>0</v>
      </c>
      <c r="D6" s="177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85"/>
    </row>
    <row r="7" spans="1:19" ht="28.5" customHeight="1" thickTop="1" thickBot="1" x14ac:dyDescent="0.2">
      <c r="A7" s="272"/>
      <c r="B7" s="154" t="s">
        <v>30</v>
      </c>
      <c r="C7" s="28">
        <f t="shared" si="1"/>
        <v>0</v>
      </c>
      <c r="D7" s="177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85"/>
    </row>
    <row r="8" spans="1:19" ht="28.5" customHeight="1" thickTop="1" thickBot="1" x14ac:dyDescent="0.2">
      <c r="A8" s="272"/>
      <c r="B8" s="154" t="s">
        <v>34</v>
      </c>
      <c r="C8" s="28">
        <f t="shared" si="1"/>
        <v>0</v>
      </c>
      <c r="D8" s="177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272"/>
      <c r="B9" s="154" t="s">
        <v>35</v>
      </c>
      <c r="C9" s="28">
        <f t="shared" si="1"/>
        <v>0</v>
      </c>
      <c r="D9" s="177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272"/>
      <c r="B10" s="154" t="s">
        <v>25</v>
      </c>
      <c r="C10" s="28">
        <f t="shared" si="1"/>
        <v>0</v>
      </c>
      <c r="D10" s="177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272"/>
      <c r="B11" s="154" t="s">
        <v>23</v>
      </c>
      <c r="C11" s="28">
        <f t="shared" si="1"/>
        <v>0</v>
      </c>
      <c r="D11" s="17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272"/>
      <c r="B12" s="154" t="s">
        <v>36</v>
      </c>
      <c r="C12" s="28">
        <f t="shared" si="1"/>
        <v>0</v>
      </c>
      <c r="D12" s="177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85"/>
    </row>
    <row r="13" spans="1:19" ht="28.5" customHeight="1" thickTop="1" thickBot="1" x14ac:dyDescent="0.2">
      <c r="A13" s="272"/>
      <c r="B13" s="154" t="s">
        <v>5</v>
      </c>
      <c r="C13" s="28">
        <f t="shared" si="1"/>
        <v>0</v>
      </c>
      <c r="D13" s="177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85"/>
    </row>
    <row r="14" spans="1:19" ht="28.5" customHeight="1" thickTop="1" thickBot="1" x14ac:dyDescent="0.2">
      <c r="A14" s="272"/>
      <c r="B14" s="154" t="s">
        <v>12</v>
      </c>
      <c r="C14" s="28">
        <f t="shared" si="1"/>
        <v>0</v>
      </c>
      <c r="D14" s="177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85"/>
    </row>
    <row r="15" spans="1:19" ht="28.5" customHeight="1" thickTop="1" thickBot="1" x14ac:dyDescent="0.2">
      <c r="A15" s="272"/>
      <c r="B15" s="154" t="s">
        <v>38</v>
      </c>
      <c r="C15" s="28">
        <f t="shared" si="1"/>
        <v>0</v>
      </c>
      <c r="D15" s="177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272"/>
      <c r="B16" s="154" t="s">
        <v>39</v>
      </c>
      <c r="C16" s="28">
        <f t="shared" si="1"/>
        <v>0</v>
      </c>
      <c r="D16" s="177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272"/>
      <c r="B17" s="154" t="s">
        <v>40</v>
      </c>
      <c r="C17" s="28">
        <f t="shared" si="1"/>
        <v>0</v>
      </c>
      <c r="D17" s="177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272"/>
      <c r="B18" s="154" t="s">
        <v>26</v>
      </c>
      <c r="C18" s="28">
        <f t="shared" si="1"/>
        <v>0</v>
      </c>
      <c r="D18" s="177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85"/>
    </row>
    <row r="19" spans="1:19" ht="28.5" customHeight="1" thickTop="1" thickBot="1" x14ac:dyDescent="0.2">
      <c r="A19" s="272"/>
      <c r="B19" s="154" t="s">
        <v>41</v>
      </c>
      <c r="C19" s="28">
        <f t="shared" si="1"/>
        <v>0</v>
      </c>
      <c r="D19" s="177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272"/>
      <c r="B20" s="155" t="s">
        <v>42</v>
      </c>
      <c r="C20" s="91">
        <f t="shared" si="1"/>
        <v>0</v>
      </c>
      <c r="D20" s="177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259" t="s">
        <v>43</v>
      </c>
      <c r="B21" s="259"/>
      <c r="C21" s="84">
        <f t="shared" si="1"/>
        <v>0</v>
      </c>
      <c r="D21" s="141">
        <f t="shared" ref="D21:S21" si="2">SUM(D5:D20)</f>
        <v>0</v>
      </c>
      <c r="E21" s="142">
        <f t="shared" si="2"/>
        <v>0</v>
      </c>
      <c r="F21" s="142">
        <f t="shared" si="2"/>
        <v>0</v>
      </c>
      <c r="G21" s="142">
        <f t="shared" si="2"/>
        <v>0</v>
      </c>
      <c r="H21" s="142">
        <f t="shared" si="2"/>
        <v>0</v>
      </c>
      <c r="I21" s="142">
        <f t="shared" si="2"/>
        <v>0</v>
      </c>
      <c r="J21" s="142">
        <f t="shared" si="2"/>
        <v>0</v>
      </c>
      <c r="K21" s="142">
        <f t="shared" si="2"/>
        <v>0</v>
      </c>
      <c r="L21" s="142">
        <f t="shared" si="2"/>
        <v>0</v>
      </c>
      <c r="M21" s="142">
        <f t="shared" si="2"/>
        <v>0</v>
      </c>
      <c r="N21" s="142">
        <f t="shared" si="2"/>
        <v>0</v>
      </c>
      <c r="O21" s="142">
        <f t="shared" si="2"/>
        <v>0</v>
      </c>
      <c r="P21" s="142">
        <f t="shared" si="2"/>
        <v>0</v>
      </c>
      <c r="Q21" s="142">
        <f t="shared" si="2"/>
        <v>0</v>
      </c>
      <c r="R21" s="142">
        <f t="shared" si="2"/>
        <v>0</v>
      </c>
      <c r="S21" s="143">
        <f t="shared" si="2"/>
        <v>0</v>
      </c>
    </row>
    <row r="22" spans="1:19" ht="28.5" customHeight="1" thickBot="1" x14ac:dyDescent="0.2">
      <c r="A22" s="272" t="s">
        <v>11</v>
      </c>
      <c r="B22" s="156" t="s">
        <v>14</v>
      </c>
      <c r="C22" s="8">
        <f t="shared" si="1"/>
        <v>0</v>
      </c>
      <c r="D22" s="1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4"/>
    </row>
    <row r="23" spans="1:19" ht="28.5" customHeight="1" thickTop="1" thickBot="1" x14ac:dyDescent="0.2">
      <c r="A23" s="272"/>
      <c r="B23" s="157" t="s">
        <v>44</v>
      </c>
      <c r="C23" s="9">
        <f t="shared" si="1"/>
        <v>0</v>
      </c>
      <c r="D23" s="144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33"/>
    </row>
    <row r="24" spans="1:19" ht="28.5" customHeight="1" thickTop="1" thickBot="1" x14ac:dyDescent="0.2">
      <c r="A24" s="272"/>
      <c r="B24" s="157" t="s">
        <v>37</v>
      </c>
      <c r="C24" s="9">
        <f t="shared" si="1"/>
        <v>0</v>
      </c>
      <c r="D24" s="144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33"/>
    </row>
    <row r="25" spans="1:19" ht="28.5" customHeight="1" thickTop="1" thickBot="1" x14ac:dyDescent="0.2">
      <c r="A25" s="272"/>
      <c r="B25" s="158" t="s">
        <v>45</v>
      </c>
      <c r="C25" s="10">
        <f t="shared" si="1"/>
        <v>0</v>
      </c>
      <c r="D25" s="144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33"/>
    </row>
    <row r="26" spans="1:19" ht="28.5" customHeight="1" thickTop="1" thickBot="1" x14ac:dyDescent="0.2">
      <c r="A26" s="258" t="s">
        <v>46</v>
      </c>
      <c r="B26" s="258"/>
      <c r="C26" s="6">
        <f t="shared" si="1"/>
        <v>0</v>
      </c>
      <c r="D26" s="141">
        <f>SUM(D22:D25)</f>
        <v>0</v>
      </c>
      <c r="E26" s="142">
        <f>SUM(E22:E25)</f>
        <v>0</v>
      </c>
      <c r="F26" s="142">
        <f t="shared" ref="F26:S26" si="3">SUM(F22:F25)</f>
        <v>0</v>
      </c>
      <c r="G26" s="142">
        <f t="shared" si="3"/>
        <v>0</v>
      </c>
      <c r="H26" s="142">
        <f t="shared" si="3"/>
        <v>0</v>
      </c>
      <c r="I26" s="142">
        <f t="shared" si="3"/>
        <v>0</v>
      </c>
      <c r="J26" s="142">
        <f t="shared" si="3"/>
        <v>0</v>
      </c>
      <c r="K26" s="142">
        <f t="shared" si="3"/>
        <v>0</v>
      </c>
      <c r="L26" s="142">
        <f t="shared" si="3"/>
        <v>0</v>
      </c>
      <c r="M26" s="142">
        <f t="shared" si="3"/>
        <v>0</v>
      </c>
      <c r="N26" s="142">
        <f t="shared" si="3"/>
        <v>0</v>
      </c>
      <c r="O26" s="142">
        <f t="shared" si="3"/>
        <v>0</v>
      </c>
      <c r="P26" s="142">
        <f t="shared" si="3"/>
        <v>0</v>
      </c>
      <c r="Q26" s="142">
        <f t="shared" si="3"/>
        <v>0</v>
      </c>
      <c r="R26" s="142">
        <f t="shared" si="3"/>
        <v>0</v>
      </c>
      <c r="S26" s="143">
        <f t="shared" si="3"/>
        <v>0</v>
      </c>
    </row>
    <row r="27" spans="1:19" ht="28.5" customHeight="1" x14ac:dyDescent="0.15">
      <c r="A27" s="159" t="s">
        <v>22</v>
      </c>
      <c r="B27" s="211" t="s">
        <v>24</v>
      </c>
      <c r="C27" s="95">
        <f t="shared" si="1"/>
        <v>0</v>
      </c>
      <c r="D27" s="13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4"/>
    </row>
    <row r="28" spans="1:19" ht="28.5" customHeight="1" x14ac:dyDescent="0.15">
      <c r="A28" s="212"/>
      <c r="B28" s="157" t="s">
        <v>47</v>
      </c>
      <c r="C28" s="9">
        <f t="shared" si="1"/>
        <v>0</v>
      </c>
      <c r="D28" s="144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33"/>
    </row>
    <row r="29" spans="1:19" ht="28.5" customHeight="1" x14ac:dyDescent="0.15">
      <c r="A29" s="212"/>
      <c r="B29" s="157" t="s">
        <v>33</v>
      </c>
      <c r="C29" s="9">
        <f t="shared" si="1"/>
        <v>0</v>
      </c>
      <c r="D29" s="144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33"/>
    </row>
    <row r="30" spans="1:19" ht="28.5" customHeight="1" thickBot="1" x14ac:dyDescent="0.2">
      <c r="A30" s="213"/>
      <c r="B30" s="214" t="s">
        <v>48</v>
      </c>
      <c r="C30" s="97">
        <f t="shared" si="1"/>
        <v>0</v>
      </c>
      <c r="D30" s="144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33"/>
    </row>
    <row r="31" spans="1:19" ht="28.5" customHeight="1" thickTop="1" thickBot="1" x14ac:dyDescent="0.2">
      <c r="A31" s="259" t="s">
        <v>49</v>
      </c>
      <c r="B31" s="259"/>
      <c r="C31" s="98">
        <f t="shared" si="1"/>
        <v>0</v>
      </c>
      <c r="D31" s="99">
        <f t="shared" ref="D31:S31" si="4">SUM(D27:D30)</f>
        <v>0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0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54" t="s">
        <v>7</v>
      </c>
      <c r="B32" s="215" t="s">
        <v>50</v>
      </c>
      <c r="C32" s="67">
        <f t="shared" si="1"/>
        <v>0</v>
      </c>
      <c r="D32" s="58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25"/>
    </row>
    <row r="33" spans="1:19" ht="28.5" customHeight="1" thickTop="1" thickBot="1" x14ac:dyDescent="0.2">
      <c r="A33" s="254"/>
      <c r="B33" s="158" t="s">
        <v>28</v>
      </c>
      <c r="C33" s="68">
        <f t="shared" si="1"/>
        <v>0</v>
      </c>
      <c r="D33" s="35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6"/>
    </row>
    <row r="34" spans="1:19" ht="28.5" customHeight="1" thickTop="1" thickBot="1" x14ac:dyDescent="0.2">
      <c r="A34" s="254"/>
      <c r="B34" s="216" t="s">
        <v>52</v>
      </c>
      <c r="C34" s="56">
        <f t="shared" si="1"/>
        <v>0</v>
      </c>
      <c r="D34" s="75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50"/>
    </row>
    <row r="35" spans="1:19" ht="28.5" customHeight="1" thickTop="1" thickBot="1" x14ac:dyDescent="0.2">
      <c r="A35" s="258" t="s">
        <v>53</v>
      </c>
      <c r="B35" s="258"/>
      <c r="C35" s="66">
        <f t="shared" si="1"/>
        <v>0</v>
      </c>
      <c r="D35" s="15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300" t="s">
        <v>17</v>
      </c>
      <c r="B36" s="300"/>
      <c r="C36" s="93">
        <f>SUM(D36:S36)</f>
        <v>0</v>
      </c>
      <c r="D36" s="189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65"/>
    </row>
    <row r="37" spans="1:19" ht="28.5" customHeight="1" x14ac:dyDescent="0.15">
      <c r="A37" s="303" t="s">
        <v>54</v>
      </c>
      <c r="B37" s="303"/>
      <c r="C37" s="100">
        <f t="shared" si="1"/>
        <v>0</v>
      </c>
      <c r="D37" s="35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6"/>
    </row>
    <row r="38" spans="1:19" ht="28.5" customHeight="1" x14ac:dyDescent="0.15">
      <c r="A38" s="256" t="s">
        <v>55</v>
      </c>
      <c r="B38" s="256"/>
      <c r="C38" s="9">
        <f t="shared" si="1"/>
        <v>0</v>
      </c>
      <c r="D38" s="35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6"/>
    </row>
    <row r="39" spans="1:19" ht="28.5" customHeight="1" x14ac:dyDescent="0.15">
      <c r="A39" s="256" t="s">
        <v>51</v>
      </c>
      <c r="B39" s="256"/>
      <c r="C39" s="9">
        <f t="shared" ref="C39" si="6">SUM(D39:S39)</f>
        <v>0</v>
      </c>
      <c r="D39" s="35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26"/>
    </row>
    <row r="40" spans="1:19" ht="28.5" customHeight="1" x14ac:dyDescent="0.15">
      <c r="A40" s="256" t="s">
        <v>57</v>
      </c>
      <c r="B40" s="256"/>
      <c r="C40" s="9">
        <f t="shared" si="1"/>
        <v>0</v>
      </c>
      <c r="D40" s="35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26"/>
    </row>
    <row r="41" spans="1:19" ht="28.5" customHeight="1" x14ac:dyDescent="0.15">
      <c r="A41" s="256" t="s">
        <v>10</v>
      </c>
      <c r="B41" s="256"/>
      <c r="C41" s="9">
        <f t="shared" si="1"/>
        <v>0</v>
      </c>
      <c r="D41" s="35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26"/>
    </row>
    <row r="42" spans="1:19" ht="28.5" customHeight="1" x14ac:dyDescent="0.15">
      <c r="A42" s="256" t="s">
        <v>58</v>
      </c>
      <c r="B42" s="256"/>
      <c r="C42" s="9">
        <f t="shared" si="1"/>
        <v>0</v>
      </c>
      <c r="D42" s="19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26"/>
    </row>
    <row r="43" spans="1:19" ht="28.5" customHeight="1" x14ac:dyDescent="0.15">
      <c r="A43" s="256" t="s">
        <v>20</v>
      </c>
      <c r="B43" s="256"/>
      <c r="C43" s="9">
        <f t="shared" si="1"/>
        <v>0</v>
      </c>
      <c r="D43" s="35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19" ht="28.5" customHeight="1" x14ac:dyDescent="0.15">
      <c r="A44" s="302" t="s">
        <v>16</v>
      </c>
      <c r="B44" s="302"/>
      <c r="C44" s="9">
        <f>SUM(D44:S44)</f>
        <v>0</v>
      </c>
      <c r="D44" s="35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26"/>
    </row>
    <row r="45" spans="1:19" ht="28.5" customHeight="1" x14ac:dyDescent="0.15">
      <c r="A45" s="256" t="s">
        <v>56</v>
      </c>
      <c r="B45" s="256"/>
      <c r="C45" s="9">
        <f t="shared" ref="C45" si="7">SUM(D45:S45)</f>
        <v>0</v>
      </c>
      <c r="D45" s="35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6"/>
    </row>
    <row r="46" spans="1:19" ht="28.5" customHeight="1" x14ac:dyDescent="0.15">
      <c r="A46" s="256" t="s">
        <v>60</v>
      </c>
      <c r="B46" s="256"/>
      <c r="C46" s="9">
        <f t="shared" si="1"/>
        <v>0</v>
      </c>
      <c r="D46" s="35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26"/>
    </row>
    <row r="47" spans="1:19" ht="28.5" customHeight="1" thickBot="1" x14ac:dyDescent="0.2">
      <c r="A47" s="304" t="s">
        <v>59</v>
      </c>
      <c r="B47" s="304"/>
      <c r="C47" s="94">
        <f t="shared" si="1"/>
        <v>0</v>
      </c>
      <c r="D47" s="5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60"/>
    </row>
  </sheetData>
  <mergeCells count="23">
    <mergeCell ref="B1:R1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7"/>
  <sheetViews>
    <sheetView zoomScale="80" zoomScaleNormal="80" zoomScaleSheetLayoutView="66" workbookViewId="0">
      <pane xSplit="2" ySplit="4" topLeftCell="C5" activePane="bottomRight" state="frozen"/>
      <selection activeCell="U41" sqref="U41"/>
      <selection pane="topRight" activeCell="U41" sqref="U41"/>
      <selection pane="bottomLeft" activeCell="U41" sqref="U41"/>
      <selection pane="bottomRight" activeCell="U41" sqref="U41"/>
    </sheetView>
  </sheetViews>
  <sheetFormatPr defaultRowHeight="13.5" x14ac:dyDescent="0.15"/>
  <cols>
    <col min="1" max="1" width="12.125" customWidth="1"/>
    <col min="2" max="2" width="16.5" style="1" customWidth="1"/>
    <col min="3" max="18" width="9.5" customWidth="1"/>
    <col min="19" max="1025" width="8.5" customWidth="1"/>
  </cols>
  <sheetData>
    <row r="1" spans="1:19" ht="28.5" customHeight="1" x14ac:dyDescent="0.15">
      <c r="A1" s="198">
        <f ca="1">TODAY()</f>
        <v>45257</v>
      </c>
      <c r="B1" s="266" t="s">
        <v>63</v>
      </c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183"/>
    </row>
    <row r="2" spans="1:19" ht="28.5" customHeight="1" thickBot="1" x14ac:dyDescent="0.2">
      <c r="A2" s="185"/>
      <c r="B2" s="3" t="s">
        <v>75</v>
      </c>
      <c r="C2" s="4"/>
      <c r="D2" s="271" t="s">
        <v>64</v>
      </c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61" t="s">
        <v>84</v>
      </c>
      <c r="R2" s="61"/>
      <c r="S2" s="181"/>
    </row>
    <row r="3" spans="1:19" ht="28.5" customHeight="1" thickBot="1" x14ac:dyDescent="0.2">
      <c r="A3" s="284" t="s">
        <v>66</v>
      </c>
      <c r="B3" s="285"/>
      <c r="C3" s="5" t="s">
        <v>4</v>
      </c>
      <c r="D3" s="11" t="s">
        <v>1</v>
      </c>
      <c r="E3" s="11" t="s">
        <v>6</v>
      </c>
      <c r="F3" s="22" t="s">
        <v>8</v>
      </c>
      <c r="G3" s="11" t="s">
        <v>0</v>
      </c>
      <c r="H3" s="22" t="s">
        <v>11</v>
      </c>
      <c r="I3" s="22" t="s">
        <v>15</v>
      </c>
      <c r="J3" s="11" t="s">
        <v>7</v>
      </c>
      <c r="K3" s="22" t="s">
        <v>18</v>
      </c>
      <c r="L3" s="22" t="s">
        <v>19</v>
      </c>
      <c r="M3" s="22" t="s">
        <v>21</v>
      </c>
      <c r="N3" s="22" t="s">
        <v>2</v>
      </c>
      <c r="O3" s="22" t="s">
        <v>3</v>
      </c>
      <c r="P3" s="22" t="s">
        <v>22</v>
      </c>
      <c r="Q3" s="22" t="s">
        <v>13</v>
      </c>
      <c r="R3" s="22" t="s">
        <v>27</v>
      </c>
      <c r="S3" s="22" t="s">
        <v>9</v>
      </c>
    </row>
    <row r="4" spans="1:19" ht="28.5" customHeight="1" thickBot="1" x14ac:dyDescent="0.2">
      <c r="A4" s="270" t="s">
        <v>4</v>
      </c>
      <c r="B4" s="270"/>
      <c r="C4" s="6">
        <f>SUM(C21,C26,C31,C35,C36:C47)</f>
        <v>0</v>
      </c>
      <c r="D4" s="12">
        <f>SUM(D21,D26,D31,D35,D36:D47)</f>
        <v>0</v>
      </c>
      <c r="E4" s="12">
        <f t="shared" ref="E4:S4" si="0">SUM(E21,E26,E31,E35,E36:E47)</f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  <c r="L4" s="12">
        <f t="shared" si="0"/>
        <v>0</v>
      </c>
      <c r="M4" s="12">
        <f t="shared" si="0"/>
        <v>0</v>
      </c>
      <c r="N4" s="12">
        <f t="shared" si="0"/>
        <v>0</v>
      </c>
      <c r="O4" s="12">
        <f t="shared" si="0"/>
        <v>0</v>
      </c>
      <c r="P4" s="12">
        <f t="shared" si="0"/>
        <v>0</v>
      </c>
      <c r="Q4" s="12">
        <f t="shared" si="0"/>
        <v>0</v>
      </c>
      <c r="R4" s="12">
        <f t="shared" si="0"/>
        <v>0</v>
      </c>
      <c r="S4" s="12">
        <f t="shared" si="0"/>
        <v>0</v>
      </c>
    </row>
    <row r="5" spans="1:19" ht="28.5" customHeight="1" thickBot="1" x14ac:dyDescent="0.2">
      <c r="A5" s="272" t="s">
        <v>1</v>
      </c>
      <c r="B5" s="153" t="s">
        <v>29</v>
      </c>
      <c r="C5" s="7">
        <f>SUM(D5:S5)</f>
        <v>0</v>
      </c>
      <c r="D5" s="176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80"/>
    </row>
    <row r="6" spans="1:19" ht="28.5" customHeight="1" thickTop="1" thickBot="1" x14ac:dyDescent="0.2">
      <c r="A6" s="272"/>
      <c r="B6" s="154" t="s">
        <v>32</v>
      </c>
      <c r="C6" s="28">
        <f t="shared" ref="C6:C47" si="1">SUM(D6:S6)</f>
        <v>0</v>
      </c>
      <c r="D6" s="177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85"/>
    </row>
    <row r="7" spans="1:19" ht="28.5" customHeight="1" thickTop="1" thickBot="1" x14ac:dyDescent="0.2">
      <c r="A7" s="272"/>
      <c r="B7" s="154" t="s">
        <v>30</v>
      </c>
      <c r="C7" s="28">
        <f t="shared" si="1"/>
        <v>0</v>
      </c>
      <c r="D7" s="177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85"/>
    </row>
    <row r="8" spans="1:19" ht="28.5" customHeight="1" thickTop="1" thickBot="1" x14ac:dyDescent="0.2">
      <c r="A8" s="272"/>
      <c r="B8" s="154" t="s">
        <v>34</v>
      </c>
      <c r="C8" s="28">
        <f t="shared" si="1"/>
        <v>0</v>
      </c>
      <c r="D8" s="177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85"/>
    </row>
    <row r="9" spans="1:19" ht="28.5" customHeight="1" thickTop="1" thickBot="1" x14ac:dyDescent="0.2">
      <c r="A9" s="272"/>
      <c r="B9" s="154" t="s">
        <v>35</v>
      </c>
      <c r="C9" s="28">
        <f t="shared" si="1"/>
        <v>0</v>
      </c>
      <c r="D9" s="177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85"/>
    </row>
    <row r="10" spans="1:19" ht="28.5" customHeight="1" thickTop="1" thickBot="1" x14ac:dyDescent="0.2">
      <c r="A10" s="272"/>
      <c r="B10" s="154" t="s">
        <v>25</v>
      </c>
      <c r="C10" s="28">
        <f t="shared" si="1"/>
        <v>0</v>
      </c>
      <c r="D10" s="177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85"/>
    </row>
    <row r="11" spans="1:19" ht="28.5" customHeight="1" thickTop="1" thickBot="1" x14ac:dyDescent="0.2">
      <c r="A11" s="272"/>
      <c r="B11" s="154" t="s">
        <v>23</v>
      </c>
      <c r="C11" s="28">
        <f t="shared" si="1"/>
        <v>0</v>
      </c>
      <c r="D11" s="177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85"/>
    </row>
    <row r="12" spans="1:19" ht="28.5" customHeight="1" thickTop="1" thickBot="1" x14ac:dyDescent="0.2">
      <c r="A12" s="272"/>
      <c r="B12" s="154" t="s">
        <v>36</v>
      </c>
      <c r="C12" s="28">
        <f t="shared" si="1"/>
        <v>0</v>
      </c>
      <c r="D12" s="177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85"/>
    </row>
    <row r="13" spans="1:19" ht="28.5" customHeight="1" thickTop="1" thickBot="1" x14ac:dyDescent="0.2">
      <c r="A13" s="272"/>
      <c r="B13" s="154" t="s">
        <v>5</v>
      </c>
      <c r="C13" s="28">
        <f t="shared" si="1"/>
        <v>0</v>
      </c>
      <c r="D13" s="177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85"/>
    </row>
    <row r="14" spans="1:19" ht="28.5" customHeight="1" thickTop="1" thickBot="1" x14ac:dyDescent="0.2">
      <c r="A14" s="272"/>
      <c r="B14" s="154" t="s">
        <v>12</v>
      </c>
      <c r="C14" s="28">
        <f t="shared" si="1"/>
        <v>0</v>
      </c>
      <c r="D14" s="177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85"/>
    </row>
    <row r="15" spans="1:19" ht="28.5" customHeight="1" thickTop="1" thickBot="1" x14ac:dyDescent="0.2">
      <c r="A15" s="272"/>
      <c r="B15" s="154" t="s">
        <v>38</v>
      </c>
      <c r="C15" s="28">
        <f t="shared" si="1"/>
        <v>0</v>
      </c>
      <c r="D15" s="177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85"/>
    </row>
    <row r="16" spans="1:19" ht="28.5" customHeight="1" thickTop="1" thickBot="1" x14ac:dyDescent="0.2">
      <c r="A16" s="272"/>
      <c r="B16" s="154" t="s">
        <v>39</v>
      </c>
      <c r="C16" s="28">
        <f t="shared" si="1"/>
        <v>0</v>
      </c>
      <c r="D16" s="177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85"/>
    </row>
    <row r="17" spans="1:19" ht="28.5" customHeight="1" thickTop="1" thickBot="1" x14ac:dyDescent="0.2">
      <c r="A17" s="272"/>
      <c r="B17" s="154" t="s">
        <v>40</v>
      </c>
      <c r="C17" s="28">
        <f t="shared" si="1"/>
        <v>0</v>
      </c>
      <c r="D17" s="177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85"/>
    </row>
    <row r="18" spans="1:19" ht="28.5" customHeight="1" thickTop="1" thickBot="1" x14ac:dyDescent="0.2">
      <c r="A18" s="272"/>
      <c r="B18" s="154" t="s">
        <v>26</v>
      </c>
      <c r="C18" s="28">
        <f t="shared" si="1"/>
        <v>0</v>
      </c>
      <c r="D18" s="177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85"/>
    </row>
    <row r="19" spans="1:19" ht="28.5" customHeight="1" thickTop="1" thickBot="1" x14ac:dyDescent="0.2">
      <c r="A19" s="272"/>
      <c r="B19" s="154" t="s">
        <v>41</v>
      </c>
      <c r="C19" s="28">
        <f t="shared" si="1"/>
        <v>0</v>
      </c>
      <c r="D19" s="177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85"/>
    </row>
    <row r="20" spans="1:19" ht="28.5" customHeight="1" thickTop="1" thickBot="1" x14ac:dyDescent="0.2">
      <c r="A20" s="272"/>
      <c r="B20" s="155" t="s">
        <v>42</v>
      </c>
      <c r="C20" s="91">
        <f t="shared" si="1"/>
        <v>0</v>
      </c>
      <c r="D20" s="177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85"/>
    </row>
    <row r="21" spans="1:19" ht="28.5" customHeight="1" thickTop="1" thickBot="1" x14ac:dyDescent="0.2">
      <c r="A21" s="259" t="s">
        <v>43</v>
      </c>
      <c r="B21" s="259"/>
      <c r="C21" s="84">
        <f t="shared" si="1"/>
        <v>0</v>
      </c>
      <c r="D21" s="141">
        <f t="shared" ref="D21:S21" si="2">SUM(D5:D20)</f>
        <v>0</v>
      </c>
      <c r="E21" s="142">
        <f t="shared" si="2"/>
        <v>0</v>
      </c>
      <c r="F21" s="142">
        <f t="shared" si="2"/>
        <v>0</v>
      </c>
      <c r="G21" s="142">
        <f t="shared" si="2"/>
        <v>0</v>
      </c>
      <c r="H21" s="142">
        <f t="shared" si="2"/>
        <v>0</v>
      </c>
      <c r="I21" s="142">
        <f t="shared" si="2"/>
        <v>0</v>
      </c>
      <c r="J21" s="142">
        <f t="shared" si="2"/>
        <v>0</v>
      </c>
      <c r="K21" s="142">
        <f t="shared" si="2"/>
        <v>0</v>
      </c>
      <c r="L21" s="142">
        <f t="shared" si="2"/>
        <v>0</v>
      </c>
      <c r="M21" s="142">
        <f t="shared" si="2"/>
        <v>0</v>
      </c>
      <c r="N21" s="142">
        <f t="shared" si="2"/>
        <v>0</v>
      </c>
      <c r="O21" s="142">
        <f t="shared" si="2"/>
        <v>0</v>
      </c>
      <c r="P21" s="142">
        <f t="shared" si="2"/>
        <v>0</v>
      </c>
      <c r="Q21" s="142">
        <f t="shared" si="2"/>
        <v>0</v>
      </c>
      <c r="R21" s="142">
        <f t="shared" si="2"/>
        <v>0</v>
      </c>
      <c r="S21" s="143">
        <f t="shared" si="2"/>
        <v>0</v>
      </c>
    </row>
    <row r="22" spans="1:19" ht="28.5" customHeight="1" thickBot="1" x14ac:dyDescent="0.2">
      <c r="A22" s="272" t="s">
        <v>11</v>
      </c>
      <c r="B22" s="156" t="s">
        <v>14</v>
      </c>
      <c r="C22" s="8">
        <f t="shared" si="1"/>
        <v>0</v>
      </c>
      <c r="D22" s="13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34"/>
    </row>
    <row r="23" spans="1:19" ht="28.5" customHeight="1" thickTop="1" thickBot="1" x14ac:dyDescent="0.2">
      <c r="A23" s="272"/>
      <c r="B23" s="157" t="s">
        <v>44</v>
      </c>
      <c r="C23" s="9">
        <f t="shared" si="1"/>
        <v>0</v>
      </c>
      <c r="D23" s="144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33"/>
    </row>
    <row r="24" spans="1:19" ht="28.5" customHeight="1" thickTop="1" thickBot="1" x14ac:dyDescent="0.2">
      <c r="A24" s="272"/>
      <c r="B24" s="157" t="s">
        <v>37</v>
      </c>
      <c r="C24" s="9">
        <f t="shared" si="1"/>
        <v>0</v>
      </c>
      <c r="D24" s="144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33"/>
    </row>
    <row r="25" spans="1:19" ht="28.5" customHeight="1" thickTop="1" thickBot="1" x14ac:dyDescent="0.2">
      <c r="A25" s="272"/>
      <c r="B25" s="158" t="s">
        <v>45</v>
      </c>
      <c r="C25" s="10">
        <f t="shared" si="1"/>
        <v>0</v>
      </c>
      <c r="D25" s="144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33"/>
    </row>
    <row r="26" spans="1:19" ht="28.5" customHeight="1" thickTop="1" thickBot="1" x14ac:dyDescent="0.2">
      <c r="A26" s="258" t="s">
        <v>46</v>
      </c>
      <c r="B26" s="258"/>
      <c r="C26" s="6">
        <f t="shared" si="1"/>
        <v>0</v>
      </c>
      <c r="D26" s="141">
        <f>SUM(D22:D25)</f>
        <v>0</v>
      </c>
      <c r="E26" s="142">
        <f>SUM(E22:E25)</f>
        <v>0</v>
      </c>
      <c r="F26" s="142">
        <f t="shared" ref="F26:S26" si="3">SUM(F22:F25)</f>
        <v>0</v>
      </c>
      <c r="G26" s="142">
        <f t="shared" si="3"/>
        <v>0</v>
      </c>
      <c r="H26" s="142">
        <f t="shared" si="3"/>
        <v>0</v>
      </c>
      <c r="I26" s="142">
        <f t="shared" si="3"/>
        <v>0</v>
      </c>
      <c r="J26" s="142">
        <f t="shared" si="3"/>
        <v>0</v>
      </c>
      <c r="K26" s="142">
        <f t="shared" si="3"/>
        <v>0</v>
      </c>
      <c r="L26" s="142">
        <f t="shared" si="3"/>
        <v>0</v>
      </c>
      <c r="M26" s="142">
        <f t="shared" si="3"/>
        <v>0</v>
      </c>
      <c r="N26" s="142">
        <f t="shared" si="3"/>
        <v>0</v>
      </c>
      <c r="O26" s="142">
        <f t="shared" si="3"/>
        <v>0</v>
      </c>
      <c r="P26" s="142">
        <f t="shared" si="3"/>
        <v>0</v>
      </c>
      <c r="Q26" s="142">
        <f t="shared" si="3"/>
        <v>0</v>
      </c>
      <c r="R26" s="142">
        <f t="shared" si="3"/>
        <v>0</v>
      </c>
      <c r="S26" s="143">
        <f t="shared" si="3"/>
        <v>0</v>
      </c>
    </row>
    <row r="27" spans="1:19" ht="28.5" customHeight="1" x14ac:dyDescent="0.15">
      <c r="A27" s="159" t="s">
        <v>22</v>
      </c>
      <c r="B27" s="211" t="s">
        <v>24</v>
      </c>
      <c r="C27" s="95">
        <f t="shared" si="1"/>
        <v>0</v>
      </c>
      <c r="D27" s="13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34"/>
    </row>
    <row r="28" spans="1:19" ht="28.5" customHeight="1" x14ac:dyDescent="0.15">
      <c r="A28" s="212"/>
      <c r="B28" s="157" t="s">
        <v>47</v>
      </c>
      <c r="C28" s="9">
        <f t="shared" si="1"/>
        <v>0</v>
      </c>
      <c r="D28" s="144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33"/>
    </row>
    <row r="29" spans="1:19" ht="28.5" customHeight="1" x14ac:dyDescent="0.15">
      <c r="A29" s="212"/>
      <c r="B29" s="157" t="s">
        <v>33</v>
      </c>
      <c r="C29" s="9">
        <f t="shared" si="1"/>
        <v>0</v>
      </c>
      <c r="D29" s="144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33"/>
    </row>
    <row r="30" spans="1:19" ht="28.5" customHeight="1" thickBot="1" x14ac:dyDescent="0.2">
      <c r="A30" s="213"/>
      <c r="B30" s="214" t="s">
        <v>48</v>
      </c>
      <c r="C30" s="97">
        <f t="shared" si="1"/>
        <v>0</v>
      </c>
      <c r="D30" s="144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33"/>
    </row>
    <row r="31" spans="1:19" ht="28.5" customHeight="1" thickTop="1" thickBot="1" x14ac:dyDescent="0.2">
      <c r="A31" s="259" t="s">
        <v>49</v>
      </c>
      <c r="B31" s="259"/>
      <c r="C31" s="98">
        <f t="shared" si="1"/>
        <v>0</v>
      </c>
      <c r="D31" s="99">
        <f t="shared" ref="D31:S31" si="4">SUM(D27:D30)</f>
        <v>0</v>
      </c>
      <c r="E31" s="15">
        <f t="shared" si="4"/>
        <v>0</v>
      </c>
      <c r="F31" s="15">
        <f t="shared" si="4"/>
        <v>0</v>
      </c>
      <c r="G31" s="15">
        <f t="shared" si="4"/>
        <v>0</v>
      </c>
      <c r="H31" s="15">
        <f t="shared" si="4"/>
        <v>0</v>
      </c>
      <c r="I31" s="15">
        <f t="shared" si="4"/>
        <v>0</v>
      </c>
      <c r="J31" s="15">
        <f t="shared" si="4"/>
        <v>0</v>
      </c>
      <c r="K31" s="15">
        <f t="shared" si="4"/>
        <v>0</v>
      </c>
      <c r="L31" s="15">
        <f t="shared" si="4"/>
        <v>0</v>
      </c>
      <c r="M31" s="15">
        <f t="shared" si="4"/>
        <v>0</v>
      </c>
      <c r="N31" s="15">
        <f t="shared" si="4"/>
        <v>0</v>
      </c>
      <c r="O31" s="15">
        <f t="shared" si="4"/>
        <v>0</v>
      </c>
      <c r="P31" s="15">
        <f t="shared" si="4"/>
        <v>0</v>
      </c>
      <c r="Q31" s="15">
        <f t="shared" si="4"/>
        <v>0</v>
      </c>
      <c r="R31" s="15">
        <f t="shared" si="4"/>
        <v>0</v>
      </c>
      <c r="S31" s="27">
        <f t="shared" si="4"/>
        <v>0</v>
      </c>
    </row>
    <row r="32" spans="1:19" ht="28.5" customHeight="1" thickBot="1" x14ac:dyDescent="0.2">
      <c r="A32" s="254" t="s">
        <v>7</v>
      </c>
      <c r="B32" s="215" t="s">
        <v>50</v>
      </c>
      <c r="C32" s="95">
        <f t="shared" si="1"/>
        <v>0</v>
      </c>
      <c r="D32" s="92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73"/>
    </row>
    <row r="33" spans="1:19" ht="28.5" customHeight="1" thickTop="1" thickBot="1" x14ac:dyDescent="0.2">
      <c r="A33" s="254"/>
      <c r="B33" s="158" t="s">
        <v>28</v>
      </c>
      <c r="C33" s="101">
        <f t="shared" si="1"/>
        <v>0</v>
      </c>
      <c r="D33" s="14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26"/>
    </row>
    <row r="34" spans="1:19" ht="28.5" customHeight="1" thickTop="1" thickBot="1" x14ac:dyDescent="0.2">
      <c r="A34" s="254"/>
      <c r="B34" s="216" t="s">
        <v>52</v>
      </c>
      <c r="C34" s="10">
        <f t="shared" si="1"/>
        <v>0</v>
      </c>
      <c r="D34" s="102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74"/>
    </row>
    <row r="35" spans="1:19" ht="28.5" customHeight="1" thickTop="1" thickBot="1" x14ac:dyDescent="0.2">
      <c r="A35" s="258" t="s">
        <v>53</v>
      </c>
      <c r="B35" s="258"/>
      <c r="C35" s="98">
        <f t="shared" si="1"/>
        <v>0</v>
      </c>
      <c r="D35" s="99">
        <f t="shared" ref="D35:S35" si="5">SUM(D32:D34)</f>
        <v>0</v>
      </c>
      <c r="E35" s="15">
        <f t="shared" si="5"/>
        <v>0</v>
      </c>
      <c r="F35" s="15">
        <f t="shared" si="5"/>
        <v>0</v>
      </c>
      <c r="G35" s="15">
        <f t="shared" si="5"/>
        <v>0</v>
      </c>
      <c r="H35" s="15">
        <v>0</v>
      </c>
      <c r="I35" s="15">
        <f t="shared" si="5"/>
        <v>0</v>
      </c>
      <c r="J35" s="15">
        <f t="shared" si="5"/>
        <v>0</v>
      </c>
      <c r="K35" s="15">
        <f t="shared" si="5"/>
        <v>0</v>
      </c>
      <c r="L35" s="15">
        <f t="shared" si="5"/>
        <v>0</v>
      </c>
      <c r="M35" s="15">
        <f t="shared" si="5"/>
        <v>0</v>
      </c>
      <c r="N35" s="15">
        <f t="shared" si="5"/>
        <v>0</v>
      </c>
      <c r="O35" s="23">
        <f t="shared" si="5"/>
        <v>0</v>
      </c>
      <c r="P35" s="15">
        <f t="shared" si="5"/>
        <v>0</v>
      </c>
      <c r="Q35" s="15">
        <f t="shared" si="5"/>
        <v>0</v>
      </c>
      <c r="R35" s="15">
        <f t="shared" si="5"/>
        <v>0</v>
      </c>
      <c r="S35" s="27">
        <f t="shared" si="5"/>
        <v>0</v>
      </c>
    </row>
    <row r="36" spans="1:19" ht="28.5" customHeight="1" x14ac:dyDescent="0.15">
      <c r="A36" s="300" t="s">
        <v>17</v>
      </c>
      <c r="B36" s="300"/>
      <c r="C36" s="93">
        <f>SUM(D36:S36)</f>
        <v>0</v>
      </c>
      <c r="D36" s="189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65"/>
    </row>
    <row r="37" spans="1:19" ht="28.5" customHeight="1" x14ac:dyDescent="0.15">
      <c r="A37" s="303" t="s">
        <v>54</v>
      </c>
      <c r="B37" s="303"/>
      <c r="C37" s="100">
        <f t="shared" si="1"/>
        <v>0</v>
      </c>
      <c r="D37" s="35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26"/>
    </row>
    <row r="38" spans="1:19" ht="28.5" customHeight="1" x14ac:dyDescent="0.15">
      <c r="A38" s="256" t="s">
        <v>55</v>
      </c>
      <c r="B38" s="256"/>
      <c r="C38" s="9">
        <f t="shared" si="1"/>
        <v>0</v>
      </c>
      <c r="D38" s="35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26"/>
    </row>
    <row r="39" spans="1:19" ht="28.5" customHeight="1" x14ac:dyDescent="0.15">
      <c r="A39" s="302" t="s">
        <v>83</v>
      </c>
      <c r="B39" s="305"/>
      <c r="C39" s="9">
        <f t="shared" ref="C39" si="6">SUM(D39:S39)</f>
        <v>0</v>
      </c>
      <c r="D39" s="35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26"/>
    </row>
    <row r="40" spans="1:19" ht="28.5" customHeight="1" x14ac:dyDescent="0.15">
      <c r="A40" s="302" t="s">
        <v>57</v>
      </c>
      <c r="B40" s="302"/>
      <c r="C40" s="9">
        <f t="shared" si="1"/>
        <v>0</v>
      </c>
      <c r="D40" s="35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26"/>
    </row>
    <row r="41" spans="1:19" ht="28.5" customHeight="1" x14ac:dyDescent="0.15">
      <c r="A41" s="256" t="s">
        <v>10</v>
      </c>
      <c r="B41" s="256"/>
      <c r="C41" s="9">
        <f t="shared" si="1"/>
        <v>0</v>
      </c>
      <c r="D41" s="35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26"/>
    </row>
    <row r="42" spans="1:19" ht="28.5" customHeight="1" x14ac:dyDescent="0.15">
      <c r="A42" s="256" t="s">
        <v>58</v>
      </c>
      <c r="B42" s="256"/>
      <c r="C42" s="9">
        <f t="shared" si="1"/>
        <v>0</v>
      </c>
      <c r="D42" s="191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26"/>
    </row>
    <row r="43" spans="1:19" ht="28.5" customHeight="1" x14ac:dyDescent="0.15">
      <c r="A43" s="256" t="s">
        <v>20</v>
      </c>
      <c r="B43" s="256"/>
      <c r="C43" s="9">
        <f t="shared" si="1"/>
        <v>0</v>
      </c>
      <c r="D43" s="35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26"/>
    </row>
    <row r="44" spans="1:19" ht="28.5" customHeight="1" x14ac:dyDescent="0.15">
      <c r="A44" s="256" t="s">
        <v>16</v>
      </c>
      <c r="B44" s="256"/>
      <c r="C44" s="9">
        <f>SUM(D44:S44)</f>
        <v>0</v>
      </c>
      <c r="D44" s="35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26"/>
    </row>
    <row r="45" spans="1:19" ht="28.5" customHeight="1" x14ac:dyDescent="0.15">
      <c r="A45" s="256" t="s">
        <v>56</v>
      </c>
      <c r="B45" s="256"/>
      <c r="C45" s="9">
        <f t="shared" ref="C45" si="7">SUM(D45:S45)</f>
        <v>0</v>
      </c>
      <c r="D45" s="35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26"/>
    </row>
    <row r="46" spans="1:19" ht="28.5" customHeight="1" x14ac:dyDescent="0.15">
      <c r="A46" s="256" t="s">
        <v>60</v>
      </c>
      <c r="B46" s="256"/>
      <c r="C46" s="9">
        <f t="shared" si="1"/>
        <v>0</v>
      </c>
      <c r="D46" s="35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26"/>
    </row>
    <row r="47" spans="1:19" ht="28.5" customHeight="1" thickBot="1" x14ac:dyDescent="0.2">
      <c r="A47" s="304" t="s">
        <v>59</v>
      </c>
      <c r="B47" s="304"/>
      <c r="C47" s="94">
        <f t="shared" si="1"/>
        <v>0</v>
      </c>
      <c r="D47" s="5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60"/>
    </row>
  </sheetData>
  <mergeCells count="23">
    <mergeCell ref="B1:R1"/>
    <mergeCell ref="A3:B3"/>
    <mergeCell ref="A4:B4"/>
    <mergeCell ref="A21:B21"/>
    <mergeCell ref="D2:P2"/>
    <mergeCell ref="A45:B45"/>
    <mergeCell ref="A46:B46"/>
    <mergeCell ref="A47:B47"/>
    <mergeCell ref="A38:B38"/>
    <mergeCell ref="A39:B39"/>
    <mergeCell ref="A40:B40"/>
    <mergeCell ref="A41:B41"/>
    <mergeCell ref="A42:B42"/>
    <mergeCell ref="A22:A25"/>
    <mergeCell ref="A32:A34"/>
    <mergeCell ref="A5:A20"/>
    <mergeCell ref="A43:B43"/>
    <mergeCell ref="A44:B44"/>
    <mergeCell ref="A26:B26"/>
    <mergeCell ref="A31:B31"/>
    <mergeCell ref="A35:B35"/>
    <mergeCell ref="A36:B36"/>
    <mergeCell ref="A37:B37"/>
  </mergeCells>
  <phoneticPr fontId="1"/>
  <pageMargins left="0.78749999999999998" right="0.35416666666666702" top="0.59027777777777801" bottom="0.43333333333333296" header="0.51180555555555496" footer="0.511805555555554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4月</vt:lpstr>
      <vt:lpstr>5月</vt:lpstr>
      <vt:lpstr>6月</vt:lpstr>
      <vt:lpstr>7月</vt:lpstr>
      <vt:lpstr>8月</vt:lpstr>
      <vt:lpstr>9 月</vt:lpstr>
      <vt:lpstr>10月</vt:lpstr>
      <vt:lpstr>11月</vt:lpstr>
      <vt:lpstr>12月</vt:lpstr>
      <vt:lpstr>1月</vt:lpstr>
      <vt:lpstr>2月</vt:lpstr>
      <vt:lpstr>3月</vt:lpstr>
      <vt:lpstr>集計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 月'!Print_Area</vt:lpstr>
      <vt:lpstr>集計!Print_Area</vt:lpstr>
      <vt:lpstr>'10月'!Print_Area_0</vt:lpstr>
      <vt:lpstr>'11月'!Print_Area_0</vt:lpstr>
      <vt:lpstr>'12月'!Print_Area_0</vt:lpstr>
      <vt:lpstr>'1月'!Print_Area_0</vt:lpstr>
      <vt:lpstr>'2月'!Print_Area_0</vt:lpstr>
      <vt:lpstr>'3月'!Print_Area_0</vt:lpstr>
      <vt:lpstr>'4月'!Print_Area_0</vt:lpstr>
      <vt:lpstr>'5月'!Print_Area_0</vt:lpstr>
      <vt:lpstr>'6月'!Print_Area_0</vt:lpstr>
      <vt:lpstr>'7月'!Print_Area_0</vt:lpstr>
      <vt:lpstr>'8月'!Print_Area_0</vt:lpstr>
      <vt:lpstr>'9 月'!Print_Area_0</vt:lpstr>
      <vt:lpstr>集計!Print_Area_0</vt:lpstr>
    </vt:vector>
  </TitlesOfParts>
  <Company>姫路市役所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HEIMAT</dc:creator>
  <cp:lastModifiedBy>富田　明子</cp:lastModifiedBy>
  <cp:revision>4</cp:revision>
  <cp:lastPrinted>2023-06-16T02:41:48Z</cp:lastPrinted>
  <dcterms:created xsi:type="dcterms:W3CDTF">2015-11-30T01:09:35Z</dcterms:created>
  <dcterms:modified xsi:type="dcterms:W3CDTF">2023-11-27T02:57:31Z</dcterms:modified>
</cp:coreProperties>
</file>